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\Documents\2021\VCTI\CONVOCATORIAS\"/>
    </mc:Choice>
  </mc:AlternateContent>
  <bookViews>
    <workbookView xWindow="0" yWindow="0" windowWidth="20490" windowHeight="7050" firstSheet="1" activeTab="4"/>
  </bookViews>
  <sheets>
    <sheet name="PRESENTACIÓN DEL FORMATO" sheetId="41" r:id="rId1"/>
    <sheet name=" A. INF. GENERAL" sheetId="4" r:id="rId2"/>
    <sheet name="B. PERSONAS" sheetId="20" r:id="rId3"/>
    <sheet name="C. DIVULGACION CONGRESOS" sheetId="38" r:id="rId4"/>
    <sheet name="C. PUBLICACIONES" sheetId="3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4" l="1"/>
  <c r="E29" i="34"/>
  <c r="D27" i="34"/>
  <c r="E26" i="34"/>
  <c r="E25" i="34"/>
  <c r="E24" i="34"/>
  <c r="E23" i="34"/>
  <c r="E27" i="34" s="1"/>
  <c r="E18" i="34"/>
  <c r="E17" i="34"/>
  <c r="E16" i="34"/>
  <c r="E15" i="34"/>
  <c r="E14" i="34"/>
  <c r="E9" i="34"/>
  <c r="E7" i="34"/>
  <c r="E8" i="34"/>
  <c r="E6" i="34"/>
  <c r="B24" i="34"/>
  <c r="C27" i="34"/>
  <c r="B23" i="34"/>
  <c r="B17" i="34"/>
  <c r="B15" i="34"/>
  <c r="C18" i="34"/>
  <c r="B14" i="34"/>
  <c r="J7" i="38"/>
  <c r="J8" i="38"/>
  <c r="J9" i="38"/>
  <c r="J10" i="38"/>
  <c r="J11" i="38"/>
  <c r="J12" i="38"/>
  <c r="J6" i="38"/>
  <c r="I13" i="38"/>
  <c r="F33" i="38"/>
  <c r="D18" i="34" l="1"/>
  <c r="J13" i="38"/>
  <c r="D13" i="4" s="1"/>
  <c r="E11" i="20"/>
  <c r="J11" i="20" l="1"/>
  <c r="I11" i="20"/>
  <c r="F11" i="20"/>
  <c r="D11" i="20"/>
  <c r="Q32" i="38" l="1"/>
  <c r="P32" i="38"/>
  <c r="O32" i="38"/>
  <c r="N32" i="38"/>
  <c r="Q31" i="38"/>
  <c r="P31" i="38"/>
  <c r="O31" i="38"/>
  <c r="N31" i="38"/>
  <c r="Q30" i="38"/>
  <c r="P30" i="38"/>
  <c r="O30" i="38"/>
  <c r="N30" i="38"/>
  <c r="Q29" i="38"/>
  <c r="P29" i="38"/>
  <c r="O29" i="38"/>
  <c r="N29" i="38"/>
  <c r="Q28" i="38"/>
  <c r="P28" i="38"/>
  <c r="O28" i="38"/>
  <c r="N28" i="38"/>
  <c r="Q27" i="38"/>
  <c r="P27" i="38"/>
  <c r="O27" i="38"/>
  <c r="N27" i="38"/>
  <c r="Q26" i="38"/>
  <c r="P26" i="38"/>
  <c r="O26" i="38"/>
  <c r="N26" i="38"/>
  <c r="Q25" i="38"/>
  <c r="P25" i="38"/>
  <c r="O25" i="38"/>
  <c r="N25" i="38"/>
  <c r="Q24" i="38"/>
  <c r="P24" i="38"/>
  <c r="O24" i="38"/>
  <c r="N24" i="38"/>
  <c r="Q23" i="38"/>
  <c r="P23" i="38"/>
  <c r="O23" i="38"/>
  <c r="N23" i="38"/>
  <c r="Q22" i="38"/>
  <c r="P22" i="38"/>
  <c r="O22" i="38"/>
  <c r="N22" i="38"/>
  <c r="Q21" i="38"/>
  <c r="P21" i="38"/>
  <c r="O21" i="38"/>
  <c r="N21" i="38"/>
  <c r="P19" i="38"/>
  <c r="N19" i="38"/>
  <c r="S30" i="38" l="1"/>
  <c r="N33" i="38"/>
  <c r="R23" i="38"/>
  <c r="R31" i="38"/>
  <c r="S28" i="38"/>
  <c r="S26" i="38"/>
  <c r="R29" i="38"/>
  <c r="S24" i="38"/>
  <c r="S22" i="38"/>
  <c r="R25" i="38"/>
  <c r="S23" i="38"/>
  <c r="S25" i="38"/>
  <c r="S31" i="38"/>
  <c r="S21" i="38"/>
  <c r="S32" i="38"/>
  <c r="R27" i="38"/>
  <c r="O33" i="38"/>
  <c r="S27" i="38"/>
  <c r="R22" i="38"/>
  <c r="P33" i="38"/>
  <c r="R24" i="38"/>
  <c r="R26" i="38"/>
  <c r="R28" i="38"/>
  <c r="R30" i="38"/>
  <c r="R32" i="38"/>
  <c r="Q33" i="38"/>
  <c r="R21" i="38"/>
  <c r="S29" i="38" l="1"/>
  <c r="S33" i="38" s="1"/>
  <c r="R33" i="38"/>
</calcChain>
</file>

<file path=xl/sharedStrings.xml><?xml version="1.0" encoding="utf-8"?>
<sst xmlns="http://schemas.openxmlformats.org/spreadsheetml/2006/main" count="134" uniqueCount="101">
  <si>
    <t>SUBTOTAL</t>
  </si>
  <si>
    <t>Nombre</t>
  </si>
  <si>
    <t>Rol</t>
  </si>
  <si>
    <t>Celular</t>
  </si>
  <si>
    <t>PUBLICACIONES</t>
  </si>
  <si>
    <t>Descripción</t>
  </si>
  <si>
    <t>DESCRIPCIÓN</t>
  </si>
  <si>
    <t>Nombre completo</t>
  </si>
  <si>
    <t>No de cédula con ciudad de expedición</t>
  </si>
  <si>
    <t>Facultad y programa</t>
  </si>
  <si>
    <t>Formación Académica (D, M, E, P)</t>
  </si>
  <si>
    <t>Correo Electrónico</t>
  </si>
  <si>
    <t>Horas/</t>
  </si>
  <si>
    <t>semana</t>
  </si>
  <si>
    <t>Link a CVLAC</t>
  </si>
  <si>
    <t>Sede</t>
  </si>
  <si>
    <t>Entidad</t>
  </si>
  <si>
    <t xml:space="preserve">Financiación UAN </t>
  </si>
  <si>
    <t>Financiación Total Proyecto</t>
  </si>
  <si>
    <t xml:space="preserve">Especie  </t>
  </si>
  <si>
    <t>Dinero fresco</t>
  </si>
  <si>
    <t xml:space="preserve">TOTAL </t>
  </si>
  <si>
    <t>Financiación UAN</t>
  </si>
  <si>
    <t>Nombre evento</t>
  </si>
  <si>
    <t>Cofinanciación Entidad 6</t>
  </si>
  <si>
    <t>Cofinanciación Entidad 5</t>
  </si>
  <si>
    <t>Presupuesto Total</t>
  </si>
  <si>
    <t>Grupo de Investigación</t>
  </si>
  <si>
    <t>Nombre de la Hoja</t>
  </si>
  <si>
    <t>Se presenta la información más general del proyecto</t>
  </si>
  <si>
    <t>B. PERSONAS</t>
  </si>
  <si>
    <t>Presenta el presupuesto consolidado</t>
  </si>
  <si>
    <t>Talleres, reuniones o foros</t>
  </si>
  <si>
    <t>Hoja Número</t>
  </si>
  <si>
    <t>PRESENTACIÓN</t>
  </si>
  <si>
    <t>B. Personas</t>
  </si>
  <si>
    <t>Profesor líder del semillero (LS)</t>
  </si>
  <si>
    <t>Divulgación</t>
  </si>
  <si>
    <t>Publicaciones</t>
  </si>
  <si>
    <t>Este formato para la presentación de propuestas a la convocatoria de semilleros 2021-2022, integra la ejecución del apoyo económico</t>
  </si>
  <si>
    <t>CONVOCATORIA SEMILLEROS SEMILLEROS de  Investigación, Innovación, Creación y Emprendimiento 2021-2022</t>
  </si>
  <si>
    <t xml:space="preserve">(NOMBRE del semillero)      </t>
  </si>
  <si>
    <t>Nombre del semillero</t>
  </si>
  <si>
    <t>Tipo de Semillero (A, B o C)</t>
  </si>
  <si>
    <t>Facultad y programa la cual se encuentra adscrito</t>
  </si>
  <si>
    <t>correo electronico</t>
  </si>
  <si>
    <t>Número total de estudiantes activos participantes del semillero</t>
  </si>
  <si>
    <t>ESTUDIANTES ACTIVOS SEMILLERO</t>
  </si>
  <si>
    <t>PROFESOR LIDER SEMILLERO LS</t>
  </si>
  <si>
    <t>Registro d ela spersonas que hacen parte del semillero</t>
  </si>
  <si>
    <t>Lider</t>
  </si>
  <si>
    <t>participante</t>
  </si>
  <si>
    <t>Grupo de Investigación (si aplica)</t>
  </si>
  <si>
    <t>Semestre</t>
  </si>
  <si>
    <t>Link a Google scholar</t>
  </si>
  <si>
    <t>C. DIVULGACION</t>
  </si>
  <si>
    <t>D. PUBLICACIONES</t>
  </si>
  <si>
    <t>Tipo de evento (Congreso)</t>
  </si>
  <si>
    <t>URL del Congreso</t>
  </si>
  <si>
    <t>Valor de la inscripcion</t>
  </si>
  <si>
    <t xml:space="preserve">Nombre de la entidad organizadora </t>
  </si>
  <si>
    <t xml:space="preserve">NIT o TAX ID de la entidad organizadora </t>
  </si>
  <si>
    <t>URL para el pago de la inscriipción</t>
  </si>
  <si>
    <t>Fechas del evento</t>
  </si>
  <si>
    <t>No. Estudiantes postulados</t>
  </si>
  <si>
    <t>Nombre estudiante participante</t>
  </si>
  <si>
    <t>CC</t>
  </si>
  <si>
    <t>CONGRESOS</t>
  </si>
  <si>
    <t>TITULO DE LA PONENCIA O POSTER</t>
  </si>
  <si>
    <t>valor a pagar por la inscripcion</t>
  </si>
  <si>
    <t>CONGRESO</t>
  </si>
  <si>
    <t xml:space="preserve">Financiación UAN  </t>
  </si>
  <si>
    <t>Nombre del Congreso</t>
  </si>
  <si>
    <t>subtotal del valor de la inscripcion</t>
  </si>
  <si>
    <t>A. INF. GENERAL</t>
  </si>
  <si>
    <t>Fecha registro del semillero</t>
  </si>
  <si>
    <t>DIVULGACION. PARTICIPACIÓN EN CONGRESOS</t>
  </si>
  <si>
    <t>Fecha límite para la inscripción</t>
  </si>
  <si>
    <t xml:space="preserve">SERVICIOS </t>
  </si>
  <si>
    <t>SERVICIOS TEXTOS</t>
  </si>
  <si>
    <t>SERVICIOS DISEÑO</t>
  </si>
  <si>
    <t>INFOGRAFIAS</t>
  </si>
  <si>
    <t>PLEGABLES</t>
  </si>
  <si>
    <t>OTROS</t>
  </si>
  <si>
    <t>POSTER</t>
  </si>
  <si>
    <t>SERVICIOS MATERIAL AUDIOVISUAL</t>
  </si>
  <si>
    <t>GRABACIÓN VIDEO</t>
  </si>
  <si>
    <t>TRADUCCIÓN</t>
  </si>
  <si>
    <t>CORRECCIÓN ESTILO</t>
  </si>
  <si>
    <t>VALOR</t>
  </si>
  <si>
    <t>$120 POR PALABRA</t>
  </si>
  <si>
    <t>$7000 POR PAGINA</t>
  </si>
  <si>
    <t>Concepto del servicio</t>
  </si>
  <si>
    <t>valor por</t>
  </si>
  <si>
    <t>$50000 tamaño carta</t>
  </si>
  <si>
    <t>$80000 triptico tamaño carta</t>
  </si>
  <si>
    <t>$50000 tamaño pliego</t>
  </si>
  <si>
    <t>CANTIDAD</t>
  </si>
  <si>
    <t>EDICIÓN VIDEO</t>
  </si>
  <si>
    <t>ANIMACIÓN</t>
  </si>
  <si>
    <t xml:space="preserve">VALOR TOTAL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</si>
</sst>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7" formatCode="_-[$$-240A]\ * #,##0.00_-;\-[$$-240A]\ * #,##0.00_-;_-[$$-240A]\ * &quot;-&quot;??_-;_-@_-"/>
  </numFmts>
  <fonts count="3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"/>
      <family val="1"/>
    </font>
    <font>
      <sz val="11"/>
      <color indexed="8"/>
      <name val="Calibri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0.5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1"/>
      <color rgb="FF000000"/>
      <name val="Calibri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4"/>
      <color rgb="FF000000"/>
      <name val="Times New Roman"/>
      <family val="1"/>
    </font>
    <font>
      <b/>
      <sz val="20"/>
      <color rgb="FF000000"/>
      <name val="Arial"/>
      <family val="2"/>
    </font>
    <font>
      <sz val="20"/>
      <color rgb="FF000000"/>
      <name val="Calibri"/>
      <family val="2"/>
    </font>
    <font>
      <sz val="16"/>
      <color rgb="FF000000"/>
      <name val="Arial"/>
      <family val="2"/>
    </font>
    <font>
      <b/>
      <sz val="16"/>
      <color rgb="FF000000"/>
      <name val="Times New Roman"/>
      <family val="1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13"/>
      </patternFill>
    </fill>
    <fill>
      <patternFill patternType="solid">
        <fgColor theme="9" tint="0.79998168889431442"/>
        <bgColor indexed="1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1" fillId="0" borderId="1"/>
    <xf numFmtId="0" fontId="3" fillId="0" borderId="1"/>
    <xf numFmtId="0" fontId="2" fillId="0" borderId="1"/>
    <xf numFmtId="0" fontId="22" fillId="0" borderId="1"/>
    <xf numFmtId="0" fontId="22" fillId="0" borderId="1"/>
    <xf numFmtId="0" fontId="1" fillId="0" borderId="1"/>
    <xf numFmtId="0" fontId="1" fillId="0" borderId="1"/>
    <xf numFmtId="164" fontId="22" fillId="0" borderId="1" applyFont="0" applyFill="0" applyBorder="0" applyAlignment="0" applyProtection="0"/>
    <xf numFmtId="0" fontId="22" fillId="0" borderId="1"/>
    <xf numFmtId="0" fontId="22" fillId="0" borderId="1"/>
    <xf numFmtId="0" fontId="22" fillId="0" borderId="1"/>
  </cellStyleXfs>
  <cellXfs count="154">
    <xf numFmtId="0" fontId="0" fillId="0" borderId="0" xfId="0" applyFont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1" xfId="0" applyFont="1" applyBorder="1" applyAlignment="1"/>
    <xf numFmtId="0" fontId="8" fillId="0" borderId="0" xfId="0" applyFont="1" applyAlignment="1">
      <alignment horizontal="justify" vertical="center"/>
    </xf>
    <xf numFmtId="0" fontId="2" fillId="0" borderId="1" xfId="3"/>
    <xf numFmtId="0" fontId="15" fillId="0" borderId="1" xfId="3" applyFont="1"/>
    <xf numFmtId="0" fontId="18" fillId="0" borderId="17" xfId="1" applyFont="1" applyBorder="1" applyAlignment="1" applyProtection="1">
      <alignment vertical="top" wrapText="1"/>
      <protection locked="0"/>
    </xf>
    <xf numFmtId="0" fontId="16" fillId="0" borderId="29" xfId="1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43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8" fillId="4" borderId="23" xfId="1" applyFont="1" applyFill="1" applyBorder="1" applyAlignment="1" applyProtection="1">
      <alignment vertical="top" wrapText="1"/>
      <protection locked="0"/>
    </xf>
    <xf numFmtId="0" fontId="20" fillId="5" borderId="26" xfId="1" applyFont="1" applyFill="1" applyBorder="1" applyAlignment="1">
      <alignment horizontal="center" vertical="center" wrapText="1"/>
    </xf>
    <xf numFmtId="0" fontId="20" fillId="5" borderId="27" xfId="1" applyFont="1" applyFill="1" applyBorder="1" applyAlignment="1">
      <alignment horizontal="center" vertical="center" wrapText="1"/>
    </xf>
    <xf numFmtId="3" fontId="14" fillId="2" borderId="17" xfId="1" applyNumberFormat="1" applyFont="1" applyFill="1" applyBorder="1" applyProtection="1">
      <protection locked="0"/>
    </xf>
    <xf numFmtId="3" fontId="20" fillId="4" borderId="30" xfId="1" applyNumberFormat="1" applyFont="1" applyFill="1" applyBorder="1"/>
    <xf numFmtId="3" fontId="2" fillId="4" borderId="17" xfId="3" applyNumberFormat="1" applyFill="1" applyBorder="1"/>
    <xf numFmtId="3" fontId="2" fillId="4" borderId="18" xfId="3" applyNumberFormat="1" applyFill="1" applyBorder="1"/>
    <xf numFmtId="0" fontId="2" fillId="4" borderId="18" xfId="3" applyFill="1" applyBorder="1" applyProtection="1">
      <protection locked="0"/>
    </xf>
    <xf numFmtId="0" fontId="2" fillId="4" borderId="17" xfId="3" applyFill="1" applyBorder="1" applyProtection="1">
      <protection locked="0"/>
    </xf>
    <xf numFmtId="0" fontId="2" fillId="4" borderId="33" xfId="3" applyFill="1" applyBorder="1" applyProtection="1">
      <protection locked="0"/>
    </xf>
    <xf numFmtId="3" fontId="20" fillId="4" borderId="29" xfId="1" applyNumberFormat="1" applyFont="1" applyFill="1" applyBorder="1"/>
    <xf numFmtId="3" fontId="14" fillId="2" borderId="17" xfId="1" applyNumberFormat="1" applyFont="1" applyFill="1" applyBorder="1"/>
    <xf numFmtId="3" fontId="14" fillId="2" borderId="18" xfId="1" applyNumberFormat="1" applyFont="1" applyFill="1" applyBorder="1"/>
    <xf numFmtId="3" fontId="14" fillId="2" borderId="18" xfId="1" applyNumberFormat="1" applyFont="1" applyFill="1" applyBorder="1" applyProtection="1">
      <protection locked="0"/>
    </xf>
    <xf numFmtId="0" fontId="18" fillId="3" borderId="29" xfId="1" applyFont="1" applyFill="1" applyBorder="1" applyAlignment="1">
      <alignment horizontal="center" vertical="center"/>
    </xf>
    <xf numFmtId="0" fontId="18" fillId="3" borderId="30" xfId="1" applyFont="1" applyFill="1" applyBorder="1" applyAlignment="1">
      <alignment horizontal="center" vertical="center"/>
    </xf>
    <xf numFmtId="0" fontId="18" fillId="4" borderId="20" xfId="1" applyFont="1" applyFill="1" applyBorder="1" applyAlignment="1" applyProtection="1">
      <alignment vertical="top" wrapText="1"/>
      <protection locked="0"/>
    </xf>
    <xf numFmtId="0" fontId="18" fillId="4" borderId="21" xfId="1" applyFont="1" applyFill="1" applyBorder="1" applyAlignment="1" applyProtection="1">
      <alignment vertical="top" wrapText="1"/>
      <protection locked="0"/>
    </xf>
    <xf numFmtId="3" fontId="18" fillId="4" borderId="22" xfId="1" applyNumberFormat="1" applyFont="1" applyFill="1" applyBorder="1" applyProtection="1">
      <protection locked="0"/>
    </xf>
    <xf numFmtId="0" fontId="16" fillId="4" borderId="29" xfId="1" applyFont="1" applyFill="1" applyBorder="1" applyAlignment="1">
      <alignment horizontal="center" vertical="top" wrapText="1"/>
    </xf>
    <xf numFmtId="0" fontId="16" fillId="4" borderId="30" xfId="1" applyFont="1" applyFill="1" applyBorder="1" applyAlignment="1">
      <alignment vertical="top" wrapText="1"/>
    </xf>
    <xf numFmtId="3" fontId="16" fillId="4" borderId="35" xfId="1" applyNumberFormat="1" applyFont="1" applyFill="1" applyBorder="1"/>
    <xf numFmtId="3" fontId="16" fillId="4" borderId="34" xfId="1" applyNumberFormat="1" applyFont="1" applyFill="1" applyBorder="1"/>
    <xf numFmtId="0" fontId="18" fillId="2" borderId="20" xfId="1" applyFont="1" applyFill="1" applyBorder="1" applyAlignment="1" applyProtection="1">
      <alignment vertical="top" wrapText="1"/>
      <protection locked="0"/>
    </xf>
    <xf numFmtId="3" fontId="18" fillId="2" borderId="22" xfId="1" applyNumberFormat="1" applyFont="1" applyFill="1" applyBorder="1" applyProtection="1">
      <protection locked="0"/>
    </xf>
    <xf numFmtId="3" fontId="18" fillId="2" borderId="16" xfId="1" applyNumberFormat="1" applyFont="1" applyFill="1" applyBorder="1" applyProtection="1">
      <protection locked="0"/>
    </xf>
    <xf numFmtId="0" fontId="19" fillId="2" borderId="17" xfId="3" applyFont="1" applyFill="1" applyBorder="1" applyAlignment="1" applyProtection="1">
      <alignment vertical="top" wrapText="1"/>
      <protection locked="0"/>
    </xf>
    <xf numFmtId="0" fontId="18" fillId="2" borderId="18" xfId="1" applyFont="1" applyFill="1" applyBorder="1" applyAlignment="1" applyProtection="1">
      <alignment vertical="top" wrapText="1"/>
      <protection locked="0"/>
    </xf>
    <xf numFmtId="0" fontId="18" fillId="2" borderId="17" xfId="1" applyFont="1" applyFill="1" applyBorder="1" applyAlignment="1" applyProtection="1">
      <alignment vertical="top" wrapText="1"/>
      <protection locked="0"/>
    </xf>
    <xf numFmtId="0" fontId="18" fillId="2" borderId="23" xfId="1" applyFont="1" applyFill="1" applyBorder="1" applyAlignment="1" applyProtection="1">
      <alignment vertical="top" wrapText="1"/>
      <protection locked="0"/>
    </xf>
    <xf numFmtId="0" fontId="19" fillId="2" borderId="23" xfId="3" applyFont="1" applyFill="1" applyBorder="1" applyAlignment="1" applyProtection="1">
      <alignment vertical="top" wrapText="1"/>
      <protection locked="0"/>
    </xf>
    <xf numFmtId="0" fontId="19" fillId="2" borderId="18" xfId="3" applyFont="1" applyFill="1" applyBorder="1" applyAlignment="1" applyProtection="1">
      <alignment vertical="top" wrapText="1"/>
      <protection locked="0"/>
    </xf>
    <xf numFmtId="0" fontId="16" fillId="4" borderId="29" xfId="1" applyFont="1" applyFill="1" applyBorder="1" applyAlignment="1">
      <alignment vertical="top" wrapText="1"/>
    </xf>
    <xf numFmtId="0" fontId="16" fillId="4" borderId="31" xfId="1" applyFont="1" applyFill="1" applyBorder="1" applyAlignment="1">
      <alignment vertical="top" wrapText="1"/>
    </xf>
    <xf numFmtId="0" fontId="18" fillId="4" borderId="18" xfId="1" applyFont="1" applyFill="1" applyBorder="1" applyAlignment="1" applyProtection="1">
      <alignment vertical="top" wrapText="1"/>
      <protection locked="0"/>
    </xf>
    <xf numFmtId="0" fontId="19" fillId="4" borderId="23" xfId="3" applyFont="1" applyFill="1" applyBorder="1" applyAlignment="1" applyProtection="1">
      <alignment vertical="top" wrapText="1"/>
      <protection locked="0"/>
    </xf>
    <xf numFmtId="0" fontId="19" fillId="4" borderId="18" xfId="3" applyFont="1" applyFill="1" applyBorder="1" applyAlignment="1" applyProtection="1">
      <alignment vertical="top" wrapText="1"/>
      <protection locked="0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center"/>
    </xf>
    <xf numFmtId="0" fontId="18" fillId="3" borderId="51" xfId="1" applyFont="1" applyFill="1" applyBorder="1" applyAlignment="1">
      <alignment horizontal="center" vertical="center"/>
    </xf>
    <xf numFmtId="0" fontId="18" fillId="2" borderId="32" xfId="1" applyFont="1" applyFill="1" applyBorder="1" applyAlignment="1" applyProtection="1">
      <alignment vertical="top" wrapText="1"/>
      <protection locked="0"/>
    </xf>
    <xf numFmtId="0" fontId="18" fillId="2" borderId="50" xfId="1" applyFont="1" applyFill="1" applyBorder="1" applyAlignment="1" applyProtection="1">
      <alignment vertical="top" wrapText="1"/>
      <protection locked="0"/>
    </xf>
    <xf numFmtId="3" fontId="18" fillId="2" borderId="49" xfId="1" applyNumberFormat="1" applyFont="1" applyFill="1" applyBorder="1" applyProtection="1">
      <protection locked="0"/>
    </xf>
    <xf numFmtId="0" fontId="0" fillId="0" borderId="0" xfId="0" applyFont="1" applyAlignment="1">
      <alignment horizontal="center"/>
    </xf>
    <xf numFmtId="0" fontId="16" fillId="3" borderId="14" xfId="1" applyFont="1" applyFill="1" applyBorder="1" applyAlignment="1">
      <alignment horizontal="center"/>
    </xf>
    <xf numFmtId="0" fontId="16" fillId="3" borderId="15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1" fillId="5" borderId="24" xfId="1" applyFont="1" applyFill="1" applyBorder="1" applyAlignment="1">
      <alignment horizontal="center"/>
    </xf>
    <xf numFmtId="0" fontId="21" fillId="5" borderId="25" xfId="1" applyFont="1" applyFill="1" applyBorder="1" applyAlignment="1">
      <alignment horizontal="center"/>
    </xf>
    <xf numFmtId="0" fontId="17" fillId="5" borderId="24" xfId="1" applyFont="1" applyFill="1" applyBorder="1" applyAlignment="1" applyProtection="1">
      <alignment horizontal="center" vertical="center"/>
      <protection locked="0"/>
    </xf>
    <xf numFmtId="0" fontId="17" fillId="5" borderId="25" xfId="1" applyFont="1" applyFill="1" applyBorder="1" applyAlignment="1" applyProtection="1">
      <alignment horizontal="center" vertical="center"/>
      <protection locked="0"/>
    </xf>
    <xf numFmtId="0" fontId="21" fillId="6" borderId="37" xfId="1" applyFont="1" applyFill="1" applyBorder="1" applyAlignment="1">
      <alignment horizontal="center"/>
    </xf>
    <xf numFmtId="0" fontId="21" fillId="6" borderId="38" xfId="1" applyFont="1" applyFill="1" applyBorder="1" applyAlignment="1">
      <alignment horizontal="center"/>
    </xf>
    <xf numFmtId="0" fontId="16" fillId="3" borderId="14" xfId="1" applyFont="1" applyFill="1" applyBorder="1" applyAlignment="1">
      <alignment horizontal="center"/>
    </xf>
    <xf numFmtId="0" fontId="16" fillId="3" borderId="15" xfId="1" applyFont="1" applyFill="1" applyBorder="1" applyAlignment="1">
      <alignment horizontal="center"/>
    </xf>
    <xf numFmtId="0" fontId="4" fillId="0" borderId="0" xfId="0" applyFont="1" applyAlignment="1"/>
    <xf numFmtId="0" fontId="20" fillId="5" borderId="2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/>
    </xf>
    <xf numFmtId="0" fontId="16" fillId="3" borderId="46" xfId="1" applyFont="1" applyFill="1" applyBorder="1" applyAlignment="1">
      <alignment horizontal="center"/>
    </xf>
    <xf numFmtId="0" fontId="16" fillId="3" borderId="47" xfId="1" applyFont="1" applyFill="1" applyBorder="1" applyAlignment="1">
      <alignment horizontal="center"/>
    </xf>
    <xf numFmtId="0" fontId="18" fillId="3" borderId="52" xfId="1" applyFont="1" applyFill="1" applyBorder="1" applyAlignment="1">
      <alignment horizontal="center" vertical="center" wrapText="1"/>
    </xf>
    <xf numFmtId="0" fontId="18" fillId="3" borderId="53" xfId="1" applyFont="1" applyFill="1" applyBorder="1" applyAlignment="1">
      <alignment horizontal="center" vertical="center" wrapText="1"/>
    </xf>
    <xf numFmtId="0" fontId="18" fillId="3" borderId="54" xfId="1" applyFont="1" applyFill="1" applyBorder="1" applyAlignment="1">
      <alignment horizontal="center" vertical="center" wrapText="1"/>
    </xf>
    <xf numFmtId="0" fontId="20" fillId="5" borderId="55" xfId="1" applyFont="1" applyFill="1" applyBorder="1" applyAlignment="1">
      <alignment horizontal="center" vertical="center" wrapText="1"/>
    </xf>
    <xf numFmtId="0" fontId="18" fillId="0" borderId="20" xfId="1" applyFont="1" applyBorder="1" applyAlignment="1" applyProtection="1">
      <alignment vertical="top" wrapText="1"/>
      <protection locked="0"/>
    </xf>
    <xf numFmtId="0" fontId="18" fillId="4" borderId="19" xfId="1" applyFont="1" applyFill="1" applyBorder="1" applyAlignment="1" applyProtection="1">
      <alignment vertical="top" wrapText="1"/>
      <protection locked="0"/>
    </xf>
    <xf numFmtId="0" fontId="16" fillId="3" borderId="12" xfId="1" applyFont="1" applyFill="1" applyBorder="1" applyAlignment="1">
      <alignment horizontal="center"/>
    </xf>
    <xf numFmtId="0" fontId="16" fillId="3" borderId="3" xfId="1" applyFont="1" applyFill="1" applyBorder="1" applyAlignment="1">
      <alignment horizontal="center"/>
    </xf>
    <xf numFmtId="0" fontId="16" fillId="3" borderId="11" xfId="1" applyFont="1" applyFill="1" applyBorder="1" applyAlignment="1">
      <alignment horizontal="center"/>
    </xf>
    <xf numFmtId="0" fontId="17" fillId="5" borderId="2" xfId="1" applyFont="1" applyFill="1" applyBorder="1" applyAlignment="1"/>
    <xf numFmtId="0" fontId="20" fillId="5" borderId="2" xfId="1" applyFont="1" applyFill="1" applyBorder="1" applyAlignment="1">
      <alignment horizontal="center" vertical="center" wrapText="1"/>
    </xf>
    <xf numFmtId="0" fontId="17" fillId="3" borderId="39" xfId="1" applyFont="1" applyFill="1" applyBorder="1" applyAlignment="1">
      <alignment horizontal="center" vertical="center" wrapText="1"/>
    </xf>
    <xf numFmtId="0" fontId="17" fillId="3" borderId="48" xfId="1" applyFont="1" applyFill="1" applyBorder="1" applyAlignment="1">
      <alignment horizontal="center" vertical="center" wrapText="1"/>
    </xf>
    <xf numFmtId="0" fontId="17" fillId="3" borderId="40" xfId="1" applyFont="1" applyFill="1" applyBorder="1" applyAlignment="1">
      <alignment horizontal="center" vertical="center" wrapText="1"/>
    </xf>
    <xf numFmtId="0" fontId="17" fillId="3" borderId="56" xfId="1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46" xfId="0" applyFont="1" applyBorder="1" applyAlignment="1" applyProtection="1">
      <alignment horizontal="center" vertical="center" wrapText="1"/>
    </xf>
    <xf numFmtId="0" fontId="12" fillId="0" borderId="47" xfId="0" applyFont="1" applyBorder="1" applyAlignment="1" applyProtection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4" fillId="8" borderId="1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11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24" fillId="8" borderId="8" xfId="0" applyFont="1" applyFill="1" applyBorder="1" applyAlignment="1">
      <alignment horizontal="left" vertical="center" wrapText="1"/>
    </xf>
    <xf numFmtId="0" fontId="24" fillId="8" borderId="13" xfId="0" applyFont="1" applyFill="1" applyBorder="1" applyAlignment="1">
      <alignment horizontal="left" vertical="center" wrapText="1"/>
    </xf>
    <xf numFmtId="0" fontId="24" fillId="8" borderId="6" xfId="0" applyFont="1" applyFill="1" applyBorder="1" applyAlignment="1">
      <alignment horizontal="left" vertical="center" wrapText="1"/>
    </xf>
    <xf numFmtId="0" fontId="24" fillId="8" borderId="5" xfId="0" applyFont="1" applyFill="1" applyBorder="1" applyAlignment="1">
      <alignment horizontal="left" vertical="center" wrapText="1"/>
    </xf>
    <xf numFmtId="0" fontId="29" fillId="9" borderId="36" xfId="0" applyFont="1" applyFill="1" applyBorder="1" applyAlignment="1">
      <alignment wrapText="1"/>
    </xf>
    <xf numFmtId="0" fontId="29" fillId="9" borderId="36" xfId="0" applyFont="1" applyFill="1" applyBorder="1" applyAlignment="1">
      <alignment horizont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wrapText="1"/>
    </xf>
    <xf numFmtId="0" fontId="29" fillId="7" borderId="49" xfId="0" applyFont="1" applyFill="1" applyBorder="1" applyAlignment="1">
      <alignment horizontal="center" vertical="center" wrapText="1"/>
    </xf>
    <xf numFmtId="0" fontId="29" fillId="7" borderId="49" xfId="0" applyFont="1" applyFill="1" applyBorder="1" applyAlignment="1">
      <alignment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30" fillId="3" borderId="9" xfId="0" applyFont="1" applyFill="1" applyBorder="1" applyAlignment="1">
      <alignment vertical="center" wrapText="1"/>
    </xf>
    <xf numFmtId="49" fontId="31" fillId="2" borderId="45" xfId="0" applyNumberFormat="1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vertical="center" wrapText="1"/>
    </xf>
    <xf numFmtId="0" fontId="26" fillId="2" borderId="42" xfId="0" applyFont="1" applyFill="1" applyBorder="1" applyAlignment="1"/>
    <xf numFmtId="0" fontId="30" fillId="3" borderId="10" xfId="0" applyFont="1" applyFill="1" applyBorder="1" applyAlignment="1">
      <alignment horizontal="left" vertical="center" wrapText="1" indent="17"/>
    </xf>
    <xf numFmtId="0" fontId="13" fillId="3" borderId="12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horizontal="left" vertical="center" wrapText="1" indent="17"/>
    </xf>
    <xf numFmtId="0" fontId="13" fillId="3" borderId="13" xfId="0" applyFont="1" applyFill="1" applyBorder="1" applyAlignment="1">
      <alignment horizontal="left" vertical="center" wrapText="1" indent="17"/>
    </xf>
    <xf numFmtId="167" fontId="23" fillId="2" borderId="42" xfId="0" applyNumberFormat="1" applyFont="1" applyFill="1" applyBorder="1" applyAlignment="1"/>
    <xf numFmtId="3" fontId="32" fillId="2" borderId="42" xfId="0" applyNumberFormat="1" applyFont="1" applyFill="1" applyBorder="1" applyAlignment="1"/>
    <xf numFmtId="3" fontId="18" fillId="2" borderId="49" xfId="1" applyNumberFormat="1" applyFont="1" applyFill="1" applyBorder="1" applyAlignment="1" applyProtection="1">
      <alignment horizontal="center"/>
      <protection locked="0"/>
    </xf>
    <xf numFmtId="0" fontId="20" fillId="5" borderId="57" xfId="1" applyFont="1" applyFill="1" applyBorder="1" applyAlignment="1">
      <alignment horizontal="center" vertical="center" wrapText="1"/>
    </xf>
    <xf numFmtId="0" fontId="17" fillId="5" borderId="9" xfId="1" applyFont="1" applyFill="1" applyBorder="1" applyAlignment="1">
      <alignment horizontal="center"/>
    </xf>
    <xf numFmtId="0" fontId="17" fillId="5" borderId="46" xfId="1" applyFont="1" applyFill="1" applyBorder="1" applyAlignment="1">
      <alignment horizontal="center"/>
    </xf>
    <xf numFmtId="0" fontId="17" fillId="5" borderId="47" xfId="1" applyFont="1" applyFill="1" applyBorder="1" applyAlignment="1">
      <alignment horizontal="center"/>
    </xf>
    <xf numFmtId="0" fontId="33" fillId="0" borderId="1" xfId="3" applyFont="1"/>
    <xf numFmtId="0" fontId="34" fillId="0" borderId="1" xfId="3" applyFont="1"/>
  </cellXfs>
  <cellStyles count="12">
    <cellStyle name="Excel Built-in Normal" xfId="1"/>
    <cellStyle name="Moneda [0] 2" xfId="8"/>
    <cellStyle name="Normal" xfId="0" builtinId="0"/>
    <cellStyle name="Normal 2" xfId="2"/>
    <cellStyle name="Normal 2 2" xfId="6"/>
    <cellStyle name="Normal 3" xfId="3"/>
    <cellStyle name="Normal 3 2" xfId="7"/>
    <cellStyle name="Normal 4" xfId="4"/>
    <cellStyle name="Normal 5" xfId="5"/>
    <cellStyle name="Normal 6" xfId="9"/>
    <cellStyle name="Normal 7" xfId="10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3573198</xdr:colOff>
      <xdr:row>0</xdr:row>
      <xdr:rowOff>0</xdr:rowOff>
    </xdr:from>
    <xdr:to>
      <xdr:col>4</xdr:col>
      <xdr:colOff>5509948</xdr:colOff>
      <xdr:row>2</xdr:row>
      <xdr:rowOff>604309</xdr:rowOff>
    </xdr:to>
    <xdr:pic>
      <xdr:nvPicPr>
        <xdr:cNvPr id="2" name="image15.jpg">
          <a:extLst>
            <a:ext uri="{FF2B5EF4-FFF2-40B4-BE49-F238E27FC236}">
              <a16:creationId xmlns:a16="http://schemas.microsoft.com/office/drawing/2014/main" id="{183B40DE-27A6-4DD7-94DC-6679DB20B90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526448" y="0"/>
          <a:ext cx="1936750" cy="985309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603251</xdr:colOff>
      <xdr:row>1</xdr:row>
      <xdr:rowOff>69852</xdr:rowOff>
    </xdr:from>
    <xdr:to>
      <xdr:col>1</xdr:col>
      <xdr:colOff>1741714</xdr:colOff>
      <xdr:row>2</xdr:row>
      <xdr:rowOff>855011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740FCB94-EB85-4F20-8E09-65CF73136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1" y="251281"/>
          <a:ext cx="1900463" cy="966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5130800</xdr:colOff>
      <xdr:row>1</xdr:row>
      <xdr:rowOff>190501</xdr:rowOff>
    </xdr:from>
    <xdr:to>
      <xdr:col>4</xdr:col>
      <xdr:colOff>3175</xdr:colOff>
      <xdr:row>1</xdr:row>
      <xdr:rowOff>819151</xdr:rowOff>
    </xdr:to>
    <xdr:pic>
      <xdr:nvPicPr>
        <xdr:cNvPr id="2" name="image1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86000" y="381001"/>
          <a:ext cx="1244600" cy="628650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133350</xdr:colOff>
      <xdr:row>1</xdr:row>
      <xdr:rowOff>133351</xdr:rowOff>
    </xdr:from>
    <xdr:to>
      <xdr:col>2</xdr:col>
      <xdr:colOff>1598142</xdr:colOff>
      <xdr:row>1</xdr:row>
      <xdr:rowOff>723900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33351"/>
          <a:ext cx="1464792" cy="590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66675</xdr:rowOff>
    </xdr:from>
    <xdr:to>
      <xdr:col>2</xdr:col>
      <xdr:colOff>6673</xdr:colOff>
      <xdr:row>2</xdr:row>
      <xdr:rowOff>28574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57175"/>
          <a:ext cx="1159992" cy="571499"/>
        </a:xfrm>
        <a:prstGeom prst="rect">
          <a:avLst/>
        </a:prstGeom>
      </xdr:spPr>
    </xdr:pic>
    <xdr:clientData/>
  </xdr:twoCellAnchor>
  <xdr:twoCellAnchor editAs="oneCell">
    <xdr:from>
      <xdr:col>8</xdr:col>
      <xdr:colOff>409575</xdr:colOff>
      <xdr:row>1</xdr:row>
      <xdr:rowOff>76200</xdr:rowOff>
    </xdr:from>
    <xdr:to>
      <xdr:col>9</xdr:col>
      <xdr:colOff>752476</xdr:colOff>
      <xdr:row>2</xdr:row>
      <xdr:rowOff>0</xdr:rowOff>
    </xdr:to>
    <xdr:pic>
      <xdr:nvPicPr>
        <xdr:cNvPr id="3" name="image15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096000" y="266700"/>
          <a:ext cx="1104901" cy="5334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opLeftCell="A7" zoomScale="80" zoomScaleNormal="80" workbookViewId="0">
      <selection activeCell="B16" sqref="B16:B17"/>
    </sheetView>
  </sheetViews>
  <sheetFormatPr baseColWidth="10" defaultRowHeight="15" x14ac:dyDescent="0.25"/>
  <cols>
    <col min="2" max="2" width="26.5703125" customWidth="1"/>
    <col min="3" max="3" width="26.5703125" style="11" customWidth="1"/>
    <col min="4" max="4" width="39.7109375" customWidth="1"/>
    <col min="5" max="5" width="85.140625" customWidth="1"/>
    <col min="6" max="6" width="28.140625" customWidth="1"/>
  </cols>
  <sheetData>
    <row r="1" spans="2:5" x14ac:dyDescent="0.25">
      <c r="C1" s="76"/>
    </row>
    <row r="2" spans="2:5" x14ac:dyDescent="0.25">
      <c r="C2" s="76"/>
    </row>
    <row r="3" spans="2:5" ht="67.5" customHeight="1" x14ac:dyDescent="0.25"/>
    <row r="4" spans="2:5" ht="23.25" x14ac:dyDescent="0.25">
      <c r="E4" s="14"/>
    </row>
    <row r="5" spans="2:5" ht="67.5" customHeight="1" x14ac:dyDescent="0.25">
      <c r="B5" s="113" t="s">
        <v>40</v>
      </c>
      <c r="C5" s="113"/>
      <c r="D5" s="113"/>
      <c r="E5" s="113"/>
    </row>
    <row r="6" spans="2:5" ht="26.25" x14ac:dyDescent="0.4">
      <c r="B6" s="114"/>
      <c r="C6" s="115"/>
      <c r="D6" s="114"/>
      <c r="E6" s="114"/>
    </row>
    <row r="7" spans="2:5" ht="27" thickBot="1" x14ac:dyDescent="0.45">
      <c r="B7" s="114"/>
      <c r="C7" s="115"/>
      <c r="D7" s="114"/>
      <c r="E7" s="114"/>
    </row>
    <row r="8" spans="2:5" ht="26.25" x14ac:dyDescent="0.25">
      <c r="B8" s="116" t="s">
        <v>34</v>
      </c>
      <c r="C8" s="117"/>
      <c r="D8" s="117"/>
      <c r="E8" s="118"/>
    </row>
    <row r="9" spans="2:5" ht="14.45" customHeight="1" x14ac:dyDescent="0.25">
      <c r="B9" s="119" t="s">
        <v>39</v>
      </c>
      <c r="C9" s="120"/>
      <c r="D9" s="120"/>
      <c r="E9" s="121"/>
    </row>
    <row r="10" spans="2:5" x14ac:dyDescent="0.25">
      <c r="B10" s="119"/>
      <c r="C10" s="120"/>
      <c r="D10" s="120"/>
      <c r="E10" s="121"/>
    </row>
    <row r="11" spans="2:5" ht="15.75" thickBot="1" x14ac:dyDescent="0.3">
      <c r="B11" s="122"/>
      <c r="C11" s="123"/>
      <c r="D11" s="123"/>
      <c r="E11" s="124"/>
    </row>
    <row r="12" spans="2:5" ht="26.25" x14ac:dyDescent="0.4">
      <c r="B12" s="114"/>
      <c r="C12" s="115"/>
      <c r="D12" s="114"/>
      <c r="E12" s="114"/>
    </row>
    <row r="13" spans="2:5" ht="26.25" x14ac:dyDescent="0.4">
      <c r="B13" s="125"/>
      <c r="C13" s="126" t="s">
        <v>33</v>
      </c>
      <c r="D13" s="125" t="s">
        <v>28</v>
      </c>
      <c r="E13" s="125" t="s">
        <v>6</v>
      </c>
    </row>
    <row r="14" spans="2:5" ht="21.95" customHeight="1" x14ac:dyDescent="0.4">
      <c r="B14" s="127"/>
      <c r="C14" s="127">
        <v>1</v>
      </c>
      <c r="D14" s="128" t="s">
        <v>74</v>
      </c>
      <c r="E14" s="128" t="s">
        <v>29</v>
      </c>
    </row>
    <row r="15" spans="2:5" ht="21.95" customHeight="1" x14ac:dyDescent="0.4">
      <c r="B15" s="129"/>
      <c r="C15" s="129">
        <v>2</v>
      </c>
      <c r="D15" s="130" t="s">
        <v>30</v>
      </c>
      <c r="E15" s="130" t="s">
        <v>49</v>
      </c>
    </row>
    <row r="16" spans="2:5" ht="26.25" x14ac:dyDescent="0.4">
      <c r="B16" s="131"/>
      <c r="C16" s="132">
        <v>3</v>
      </c>
      <c r="D16" s="133" t="s">
        <v>55</v>
      </c>
      <c r="E16" s="133" t="s">
        <v>32</v>
      </c>
    </row>
    <row r="17" spans="2:6" ht="52.5" x14ac:dyDescent="0.4">
      <c r="B17" s="131"/>
      <c r="C17" s="132">
        <v>4</v>
      </c>
      <c r="D17" s="133" t="s">
        <v>56</v>
      </c>
      <c r="E17" s="133" t="s">
        <v>31</v>
      </c>
    </row>
    <row r="19" spans="2:6" ht="21" x14ac:dyDescent="0.25">
      <c r="B19" s="69"/>
      <c r="C19" s="69"/>
      <c r="D19" s="69"/>
      <c r="E19" s="69"/>
    </row>
    <row r="20" spans="2:6" ht="21" x14ac:dyDescent="0.35">
      <c r="B20" s="69"/>
      <c r="C20" s="69"/>
      <c r="D20" s="69"/>
      <c r="E20" s="69"/>
      <c r="F20" s="70"/>
    </row>
    <row r="21" spans="2:6" ht="14.45" customHeight="1" x14ac:dyDescent="0.25">
      <c r="B21" s="69"/>
      <c r="C21" s="69"/>
      <c r="D21" s="69"/>
      <c r="E21" s="69"/>
      <c r="F21" s="69"/>
    </row>
    <row r="22" spans="2:6" ht="14.45" customHeight="1" x14ac:dyDescent="0.25">
      <c r="B22" s="69"/>
      <c r="C22" s="69"/>
      <c r="D22" s="69"/>
      <c r="E22" s="69"/>
      <c r="F22" s="69"/>
    </row>
    <row r="23" spans="2:6" ht="15" customHeight="1" x14ac:dyDescent="0.25">
      <c r="B23" s="69"/>
      <c r="C23" s="69"/>
      <c r="D23" s="69"/>
      <c r="E23" s="69"/>
      <c r="F23" s="69"/>
    </row>
    <row r="24" spans="2:6" ht="21" x14ac:dyDescent="0.35">
      <c r="B24" s="69"/>
      <c r="C24" s="69"/>
      <c r="D24" s="69"/>
      <c r="E24" s="69"/>
      <c r="F24" s="71"/>
    </row>
    <row r="25" spans="2:6" ht="14.45" customHeight="1" x14ac:dyDescent="0.25">
      <c r="B25" s="69"/>
      <c r="C25" s="69"/>
      <c r="D25" s="69"/>
      <c r="E25" s="69"/>
      <c r="F25" s="69"/>
    </row>
    <row r="26" spans="2:6" ht="14.45" customHeight="1" x14ac:dyDescent="0.25">
      <c r="B26" s="69"/>
      <c r="C26" s="69"/>
      <c r="D26" s="69"/>
      <c r="E26" s="69"/>
      <c r="F26" s="69"/>
    </row>
    <row r="27" spans="2:6" ht="14.45" customHeight="1" x14ac:dyDescent="0.25">
      <c r="B27" s="69"/>
      <c r="C27" s="69"/>
      <c r="D27" s="69"/>
      <c r="E27" s="69"/>
      <c r="F27" s="69"/>
    </row>
    <row r="28" spans="2:6" ht="14.45" customHeight="1" x14ac:dyDescent="0.25">
      <c r="B28" s="69"/>
      <c r="C28" s="69"/>
      <c r="D28" s="69"/>
      <c r="E28" s="69"/>
      <c r="F28" s="69"/>
    </row>
    <row r="29" spans="2:6" ht="15" customHeight="1" x14ac:dyDescent="0.25">
      <c r="B29" s="69"/>
      <c r="C29" s="69"/>
      <c r="D29" s="69"/>
      <c r="E29" s="69"/>
      <c r="F29" s="69"/>
    </row>
    <row r="30" spans="2:6" ht="21" x14ac:dyDescent="0.25">
      <c r="B30" s="69"/>
      <c r="C30" s="69"/>
      <c r="D30" s="69"/>
      <c r="E30" s="69"/>
      <c r="F30" s="2"/>
    </row>
    <row r="31" spans="2:6" ht="14.45" customHeight="1" x14ac:dyDescent="0.25">
      <c r="B31" s="69"/>
      <c r="C31" s="69"/>
      <c r="D31" s="69"/>
      <c r="E31" s="69"/>
      <c r="F31" s="69"/>
    </row>
    <row r="32" spans="2:6" ht="14.45" customHeight="1" x14ac:dyDescent="0.25">
      <c r="B32" s="69"/>
      <c r="C32" s="69"/>
      <c r="D32" s="69"/>
      <c r="E32" s="69"/>
      <c r="F32" s="69"/>
    </row>
    <row r="33" spans="2:6" ht="14.45" customHeight="1" x14ac:dyDescent="0.25">
      <c r="B33" s="69"/>
      <c r="C33" s="69"/>
      <c r="D33" s="69"/>
      <c r="E33" s="69"/>
      <c r="F33" s="69"/>
    </row>
    <row r="34" spans="2:6" ht="14.45" customHeight="1" x14ac:dyDescent="0.25">
      <c r="B34" s="69"/>
      <c r="C34" s="69"/>
      <c r="D34" s="69"/>
      <c r="E34" s="69"/>
      <c r="F34" s="69"/>
    </row>
    <row r="35" spans="2:6" ht="15" customHeight="1" x14ac:dyDescent="0.25">
      <c r="B35" s="69"/>
      <c r="C35" s="69"/>
      <c r="D35" s="69"/>
      <c r="E35" s="69"/>
      <c r="F35" s="69"/>
    </row>
  </sheetData>
  <mergeCells count="4">
    <mergeCell ref="B16:B17"/>
    <mergeCell ref="B8:E8"/>
    <mergeCell ref="B9:E11"/>
    <mergeCell ref="B5:E5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78"/>
  <sheetViews>
    <sheetView topLeftCell="B2" zoomScale="70" zoomScaleNormal="70" workbookViewId="0">
      <selection activeCell="F5" sqref="F5:J60"/>
    </sheetView>
  </sheetViews>
  <sheetFormatPr baseColWidth="10" defaultRowHeight="15" x14ac:dyDescent="0.25"/>
  <cols>
    <col min="2" max="2" width="17.7109375" customWidth="1"/>
    <col min="3" max="3" width="112.28515625" customWidth="1"/>
    <col min="4" max="4" width="94.28515625" customWidth="1"/>
    <col min="5" max="5" width="9.42578125" style="1" customWidth="1"/>
    <col min="10" max="10" width="22.42578125" customWidth="1"/>
  </cols>
  <sheetData>
    <row r="2" spans="3:6" ht="67.5" customHeight="1" thickBot="1" x14ac:dyDescent="0.3">
      <c r="C2" s="3"/>
      <c r="D2" s="3"/>
      <c r="E2" s="2"/>
    </row>
    <row r="3" spans="3:6" ht="83.25" customHeight="1" thickBot="1" x14ac:dyDescent="0.3">
      <c r="C3" s="134" t="s">
        <v>40</v>
      </c>
      <c r="D3" s="135"/>
      <c r="E3" s="135"/>
      <c r="F3" s="136"/>
    </row>
    <row r="4" spans="3:6" ht="67.5" customHeight="1" x14ac:dyDescent="0.25">
      <c r="C4" s="79"/>
      <c r="D4" s="79"/>
      <c r="E4" s="15"/>
    </row>
    <row r="5" spans="3:6" ht="15.75" thickBot="1" x14ac:dyDescent="0.3">
      <c r="C5" s="12"/>
      <c r="D5" s="3"/>
      <c r="E5" s="2"/>
    </row>
    <row r="6" spans="3:6" ht="48.95" customHeight="1" thickBot="1" x14ac:dyDescent="0.3">
      <c r="C6" s="137" t="s">
        <v>42</v>
      </c>
      <c r="D6" s="138" t="s">
        <v>41</v>
      </c>
      <c r="E6" s="16"/>
    </row>
    <row r="7" spans="3:6" ht="40.5" customHeight="1" thickBot="1" x14ac:dyDescent="0.3">
      <c r="C7" s="137" t="s">
        <v>43</v>
      </c>
      <c r="D7" s="139"/>
      <c r="E7" s="17"/>
    </row>
    <row r="8" spans="3:6" ht="33" customHeight="1" thickBot="1" x14ac:dyDescent="0.3">
      <c r="C8" s="137" t="s">
        <v>75</v>
      </c>
      <c r="D8" s="139"/>
      <c r="E8" s="18"/>
    </row>
    <row r="9" spans="3:6" ht="27.75" customHeight="1" thickBot="1" x14ac:dyDescent="0.4">
      <c r="C9" s="137" t="s">
        <v>36</v>
      </c>
      <c r="D9" s="140"/>
      <c r="E9" s="13"/>
    </row>
    <row r="10" spans="3:6" ht="38.25" customHeight="1" x14ac:dyDescent="0.35">
      <c r="C10" s="141" t="s">
        <v>44</v>
      </c>
      <c r="D10" s="140"/>
      <c r="E10" s="2"/>
    </row>
    <row r="11" spans="3:6" ht="25.5" customHeight="1" thickBot="1" x14ac:dyDescent="0.4">
      <c r="C11" s="141" t="s">
        <v>45</v>
      </c>
      <c r="D11" s="140"/>
      <c r="E11" s="2"/>
    </row>
    <row r="12" spans="3:6" ht="33" customHeight="1" x14ac:dyDescent="0.35">
      <c r="C12" s="142" t="s">
        <v>26</v>
      </c>
      <c r="D12" s="145">
        <v>1000000</v>
      </c>
      <c r="E12" s="2"/>
    </row>
    <row r="13" spans="3:6" ht="45.75" customHeight="1" x14ac:dyDescent="0.35">
      <c r="C13" s="143" t="s">
        <v>37</v>
      </c>
      <c r="D13" s="146">
        <f>+'C. DIVULGACION CONGRESOS'!J13</f>
        <v>0</v>
      </c>
      <c r="E13" s="2"/>
    </row>
    <row r="14" spans="3:6" ht="37.5" customHeight="1" thickBot="1" x14ac:dyDescent="0.4">
      <c r="C14" s="144" t="s">
        <v>38</v>
      </c>
      <c r="D14" s="146">
        <f>+'C. PUBLICACIONES'!E29</f>
        <v>0</v>
      </c>
      <c r="E14" s="2"/>
    </row>
    <row r="15" spans="3:6" ht="21.75" thickBot="1" x14ac:dyDescent="0.4">
      <c r="C15" s="137" t="s">
        <v>46</v>
      </c>
      <c r="D15" s="140"/>
      <c r="E15" s="2"/>
    </row>
    <row r="16" spans="3:6" ht="15.75" customHeight="1" x14ac:dyDescent="0.25">
      <c r="E16"/>
    </row>
    <row r="17" spans="5:5" x14ac:dyDescent="0.25">
      <c r="E17"/>
    </row>
    <row r="18" spans="5:5" x14ac:dyDescent="0.25">
      <c r="E18"/>
    </row>
    <row r="19" spans="5:5" ht="15" customHeight="1" x14ac:dyDescent="0.25">
      <c r="E19"/>
    </row>
    <row r="20" spans="5:5" ht="15" customHeight="1" x14ac:dyDescent="0.25">
      <c r="E20"/>
    </row>
    <row r="21" spans="5:5" ht="15" customHeight="1" x14ac:dyDescent="0.25">
      <c r="E21"/>
    </row>
    <row r="22" spans="5:5" ht="15" customHeight="1" x14ac:dyDescent="0.25">
      <c r="E22"/>
    </row>
    <row r="23" spans="5:5" ht="15.75" customHeight="1" x14ac:dyDescent="0.25">
      <c r="E23"/>
    </row>
    <row r="24" spans="5:5" x14ac:dyDescent="0.25">
      <c r="E24"/>
    </row>
    <row r="25" spans="5:5" x14ac:dyDescent="0.25">
      <c r="E25"/>
    </row>
    <row r="26" spans="5:5" x14ac:dyDescent="0.25">
      <c r="E26"/>
    </row>
    <row r="27" spans="5:5" x14ac:dyDescent="0.25">
      <c r="E27"/>
    </row>
    <row r="28" spans="5:5" x14ac:dyDescent="0.25">
      <c r="E28"/>
    </row>
    <row r="29" spans="5:5" x14ac:dyDescent="0.25">
      <c r="E29"/>
    </row>
    <row r="30" spans="5:5" x14ac:dyDescent="0.25">
      <c r="E30"/>
    </row>
    <row r="31" spans="5:5" x14ac:dyDescent="0.25">
      <c r="E31"/>
    </row>
    <row r="32" spans="5:5" x14ac:dyDescent="0.25">
      <c r="E32"/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x14ac:dyDescent="0.25">
      <c r="E36"/>
    </row>
    <row r="37" spans="5:5" x14ac:dyDescent="0.25">
      <c r="E37"/>
    </row>
    <row r="38" spans="5:5" x14ac:dyDescent="0.25">
      <c r="E38"/>
    </row>
    <row r="39" spans="5:5" x14ac:dyDescent="0.25">
      <c r="E39"/>
    </row>
    <row r="40" spans="5:5" x14ac:dyDescent="0.25">
      <c r="E40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  <row r="47" spans="5:5" x14ac:dyDescent="0.25">
      <c r="E47"/>
    </row>
    <row r="48" spans="5:5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</sheetData>
  <mergeCells count="2">
    <mergeCell ref="C4:D4"/>
    <mergeCell ref="C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topLeftCell="A7" zoomScale="80" zoomScaleNormal="80" workbookViewId="0">
      <selection activeCell="M24" sqref="M24"/>
    </sheetView>
  </sheetViews>
  <sheetFormatPr baseColWidth="10" defaultRowHeight="15" x14ac:dyDescent="0.25"/>
  <cols>
    <col min="2" max="2" width="17.7109375" customWidth="1"/>
    <col min="3" max="3" width="20.5703125" customWidth="1"/>
    <col min="6" max="6" width="15.140625" customWidth="1"/>
    <col min="7" max="7" width="10.85546875" style="10"/>
    <col min="11" max="11" width="13.7109375" customWidth="1"/>
    <col min="15" max="15" width="4.140625" customWidth="1"/>
    <col min="19" max="19" width="7.5703125" customWidth="1"/>
    <col min="20" max="20" width="6.42578125" customWidth="1"/>
  </cols>
  <sheetData>
    <row r="2" spans="2:12" ht="48" customHeight="1" x14ac:dyDescent="0.25">
      <c r="G2"/>
    </row>
    <row r="3" spans="2:12" ht="15.75" thickBot="1" x14ac:dyDescent="0.3">
      <c r="G3"/>
    </row>
    <row r="4" spans="2:12" ht="41.25" customHeight="1" thickBot="1" x14ac:dyDescent="0.3">
      <c r="B4" s="110" t="s">
        <v>40</v>
      </c>
      <c r="C4" s="111"/>
      <c r="D4" s="111"/>
      <c r="E4" s="111"/>
      <c r="F4" s="111"/>
      <c r="G4" s="111"/>
      <c r="H4" s="111"/>
      <c r="I4" s="111"/>
      <c r="J4" s="111"/>
      <c r="K4" s="111"/>
      <c r="L4" s="112"/>
    </row>
    <row r="6" spans="2:12" x14ac:dyDescent="0.25">
      <c r="B6" s="4" t="s">
        <v>35</v>
      </c>
    </row>
    <row r="8" spans="2:12" ht="15.75" thickBot="1" x14ac:dyDescent="0.3">
      <c r="B8" s="90" t="s">
        <v>47</v>
      </c>
    </row>
    <row r="9" spans="2:12" ht="35.25" customHeight="1" x14ac:dyDescent="0.25">
      <c r="B9" s="80" t="s">
        <v>7</v>
      </c>
      <c r="C9" s="80" t="s">
        <v>8</v>
      </c>
      <c r="D9" s="80" t="s">
        <v>15</v>
      </c>
      <c r="E9" s="80" t="s">
        <v>9</v>
      </c>
      <c r="F9" s="25" t="s">
        <v>52</v>
      </c>
      <c r="G9" s="80" t="s">
        <v>2</v>
      </c>
      <c r="H9" s="80" t="s">
        <v>53</v>
      </c>
      <c r="I9" s="80" t="s">
        <v>11</v>
      </c>
      <c r="J9" s="80" t="s">
        <v>3</v>
      </c>
      <c r="K9" s="80" t="s">
        <v>14</v>
      </c>
      <c r="L9" s="80" t="s">
        <v>54</v>
      </c>
    </row>
    <row r="10" spans="2:12" ht="15.75" customHeight="1" thickBot="1" x14ac:dyDescent="0.3">
      <c r="B10" s="81"/>
      <c r="C10" s="81"/>
      <c r="D10" s="81"/>
      <c r="E10" s="81"/>
      <c r="F10" s="27"/>
      <c r="G10" s="81"/>
      <c r="H10" s="81"/>
      <c r="I10" s="81"/>
      <c r="J10" s="81"/>
      <c r="K10" s="81"/>
      <c r="L10" s="81"/>
    </row>
    <row r="11" spans="2:12" ht="15.75" customHeight="1" thickBot="1" x14ac:dyDescent="0.3">
      <c r="B11" s="19"/>
      <c r="C11" s="20"/>
      <c r="D11" s="20">
        <f>' A. INF. GENERAL'!D17</f>
        <v>0</v>
      </c>
      <c r="E11" s="20">
        <f>' A. INF. GENERAL'!D18</f>
        <v>0</v>
      </c>
      <c r="F11" s="20">
        <f>' A. INF. GENERAL'!D19</f>
        <v>0</v>
      </c>
      <c r="G11" s="21" t="s">
        <v>50</v>
      </c>
      <c r="H11" s="24"/>
      <c r="I11" s="20">
        <f>' A. INF. GENERAL'!D20</f>
        <v>0</v>
      </c>
      <c r="J11" s="20">
        <f>' A. INF. GENERAL'!D21</f>
        <v>0</v>
      </c>
      <c r="K11" s="24"/>
      <c r="L11" s="24"/>
    </row>
    <row r="12" spans="2:12" ht="15.75" customHeight="1" thickBot="1" x14ac:dyDescent="0.3">
      <c r="B12" s="19"/>
      <c r="C12" s="22"/>
      <c r="D12" s="22"/>
      <c r="E12" s="22"/>
      <c r="F12" s="22"/>
      <c r="G12" s="23" t="s">
        <v>51</v>
      </c>
      <c r="H12" s="22"/>
      <c r="I12" s="22"/>
      <c r="J12" s="22"/>
      <c r="K12" s="22"/>
      <c r="L12" s="22"/>
    </row>
    <row r="13" spans="2:12" ht="15.75" thickBot="1" x14ac:dyDescent="0.3">
      <c r="B13" s="19"/>
      <c r="C13" s="22"/>
      <c r="D13" s="22"/>
      <c r="E13" s="22"/>
      <c r="F13" s="22"/>
      <c r="G13" s="23" t="s">
        <v>51</v>
      </c>
      <c r="H13" s="22"/>
      <c r="I13" s="22"/>
      <c r="J13" s="22"/>
      <c r="K13" s="22"/>
      <c r="L13" s="22"/>
    </row>
    <row r="14" spans="2:12" ht="15.75" customHeight="1" thickBot="1" x14ac:dyDescent="0.3">
      <c r="B14" s="19"/>
      <c r="C14" s="22"/>
      <c r="D14" s="22"/>
      <c r="E14" s="22"/>
      <c r="F14" s="22"/>
      <c r="G14" s="23" t="s">
        <v>51</v>
      </c>
      <c r="H14" s="22"/>
      <c r="I14" s="22"/>
      <c r="J14" s="22"/>
      <c r="K14" s="22"/>
      <c r="L14" s="22"/>
    </row>
    <row r="15" spans="2:12" ht="15.75" customHeight="1" thickBot="1" x14ac:dyDescent="0.3">
      <c r="B15" s="19"/>
      <c r="C15" s="22"/>
      <c r="D15" s="22"/>
      <c r="E15" s="22"/>
      <c r="F15" s="22"/>
      <c r="G15" s="23" t="s">
        <v>51</v>
      </c>
      <c r="H15" s="22"/>
      <c r="I15" s="22"/>
      <c r="J15" s="22"/>
      <c r="K15" s="22"/>
      <c r="L15" s="22"/>
    </row>
    <row r="16" spans="2:12" ht="15.75" customHeight="1" thickBot="1" x14ac:dyDescent="0.3">
      <c r="B16" s="19"/>
      <c r="C16" s="22"/>
      <c r="D16" s="22"/>
      <c r="E16" s="22"/>
      <c r="F16" s="22"/>
      <c r="G16" s="23" t="s">
        <v>51</v>
      </c>
      <c r="H16" s="22"/>
      <c r="I16" s="22"/>
      <c r="J16" s="22"/>
      <c r="K16" s="22"/>
      <c r="L16" s="22"/>
    </row>
    <row r="17" spans="2:12" ht="15.75" customHeight="1" thickBot="1" x14ac:dyDescent="0.3">
      <c r="B17" s="19"/>
      <c r="C17" s="22"/>
      <c r="D17" s="22"/>
      <c r="E17" s="22"/>
      <c r="F17" s="22"/>
      <c r="G17" s="23" t="s">
        <v>51</v>
      </c>
      <c r="H17" s="22"/>
      <c r="I17" s="22"/>
      <c r="J17" s="22"/>
      <c r="K17" s="22"/>
      <c r="L17" s="22"/>
    </row>
    <row r="18" spans="2:12" ht="15.75" customHeight="1" x14ac:dyDescent="0.25"/>
    <row r="20" spans="2:12" ht="15.75" thickBot="1" x14ac:dyDescent="0.3">
      <c r="B20" s="9" t="s">
        <v>48</v>
      </c>
    </row>
    <row r="21" spans="2:12" ht="22.5" customHeight="1" x14ac:dyDescent="0.25">
      <c r="B21" s="80" t="s">
        <v>7</v>
      </c>
      <c r="C21" s="80" t="s">
        <v>2</v>
      </c>
      <c r="D21" s="80" t="s">
        <v>10</v>
      </c>
      <c r="E21" s="80" t="s">
        <v>16</v>
      </c>
      <c r="F21" s="25" t="s">
        <v>27</v>
      </c>
      <c r="G21" s="80" t="s">
        <v>11</v>
      </c>
      <c r="H21" s="80" t="s">
        <v>3</v>
      </c>
      <c r="I21" s="26" t="s">
        <v>12</v>
      </c>
      <c r="J21" s="80" t="s">
        <v>14</v>
      </c>
      <c r="K21" s="80" t="s">
        <v>54</v>
      </c>
    </row>
    <row r="22" spans="2:12" ht="15.75" customHeight="1" thickBot="1" x14ac:dyDescent="0.3">
      <c r="B22" s="81"/>
      <c r="C22" s="81"/>
      <c r="D22" s="81"/>
      <c r="E22" s="81"/>
      <c r="F22" s="27"/>
      <c r="G22" s="81"/>
      <c r="H22" s="81"/>
      <c r="I22" s="28" t="s">
        <v>13</v>
      </c>
      <c r="J22" s="81"/>
      <c r="K22" s="81"/>
    </row>
    <row r="23" spans="2:12" ht="15.75" customHeight="1" thickBot="1" x14ac:dyDescent="0.3">
      <c r="B23" s="29"/>
      <c r="C23" s="30"/>
      <c r="D23" s="30"/>
      <c r="E23" s="30"/>
      <c r="F23" s="30"/>
      <c r="G23" s="31"/>
      <c r="H23" s="30"/>
      <c r="I23" s="30"/>
      <c r="J23" s="30"/>
      <c r="K23" s="30"/>
    </row>
    <row r="24" spans="2:12" ht="15" customHeight="1" x14ac:dyDescent="0.25">
      <c r="G24"/>
    </row>
    <row r="25" spans="2:12" ht="15.75" customHeight="1" x14ac:dyDescent="0.25">
      <c r="G25"/>
    </row>
    <row r="26" spans="2:12" x14ac:dyDescent="0.25">
      <c r="G26"/>
    </row>
    <row r="27" spans="2:12" x14ac:dyDescent="0.25">
      <c r="G27"/>
    </row>
    <row r="28" spans="2:12" x14ac:dyDescent="0.25">
      <c r="G28"/>
    </row>
    <row r="29" spans="2:12" x14ac:dyDescent="0.25">
      <c r="G29"/>
    </row>
  </sheetData>
  <mergeCells count="19">
    <mergeCell ref="K21:K22"/>
    <mergeCell ref="K9:K10"/>
    <mergeCell ref="L9:L10"/>
    <mergeCell ref="J9:J10"/>
    <mergeCell ref="D9:D10"/>
    <mergeCell ref="B9:B10"/>
    <mergeCell ref="C9:C10"/>
    <mergeCell ref="E9:E10"/>
    <mergeCell ref="G9:G10"/>
    <mergeCell ref="H9:H10"/>
    <mergeCell ref="I9:I10"/>
    <mergeCell ref="B4:L4"/>
    <mergeCell ref="H21:H22"/>
    <mergeCell ref="J21:J22"/>
    <mergeCell ref="B21:B22"/>
    <mergeCell ref="C21:C22"/>
    <mergeCell ref="D21:D22"/>
    <mergeCell ref="E21:E22"/>
    <mergeCell ref="G21:G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0" zoomScaleNormal="80" workbookViewId="0"/>
  </sheetViews>
  <sheetFormatPr baseColWidth="10" defaultColWidth="10.85546875" defaultRowHeight="15" x14ac:dyDescent="0.25"/>
  <cols>
    <col min="1" max="1" width="30.42578125" style="5" customWidth="1"/>
    <col min="2" max="2" width="17.7109375" style="5" customWidth="1"/>
    <col min="3" max="3" width="31.5703125" style="5" customWidth="1"/>
    <col min="4" max="5" width="15.7109375" style="5" customWidth="1"/>
    <col min="6" max="6" width="18.28515625" style="5" customWidth="1"/>
    <col min="7" max="11" width="15.7109375" style="5" customWidth="1"/>
    <col min="12" max="13" width="15.28515625" style="5" customWidth="1"/>
    <col min="14" max="16384" width="10.85546875" style="5"/>
  </cols>
  <sheetData>
    <row r="1" spans="1:11" ht="23.25" x14ac:dyDescent="0.35">
      <c r="A1" s="152" t="s">
        <v>76</v>
      </c>
      <c r="B1" s="6"/>
      <c r="C1" s="6"/>
    </row>
    <row r="3" spans="1:11" ht="15.75" thickBot="1" x14ac:dyDescent="0.3"/>
    <row r="4" spans="1:11" ht="15.75" thickBot="1" x14ac:dyDescent="0.3">
      <c r="A4" s="92" t="s">
        <v>70</v>
      </c>
      <c r="B4" s="93"/>
      <c r="C4" s="93"/>
      <c r="D4" s="93"/>
      <c r="E4" s="94"/>
      <c r="F4" s="92" t="s">
        <v>71</v>
      </c>
      <c r="G4" s="93"/>
      <c r="H4" s="93"/>
      <c r="I4" s="93"/>
      <c r="J4" s="93"/>
      <c r="K4" s="94"/>
    </row>
    <row r="5" spans="1:11" ht="75" customHeight="1" x14ac:dyDescent="0.25">
      <c r="A5" s="95" t="s">
        <v>23</v>
      </c>
      <c r="B5" s="96" t="s">
        <v>57</v>
      </c>
      <c r="C5" s="97" t="s">
        <v>58</v>
      </c>
      <c r="D5" s="91" t="s">
        <v>63</v>
      </c>
      <c r="E5" s="91" t="s">
        <v>77</v>
      </c>
      <c r="F5" s="91" t="s">
        <v>60</v>
      </c>
      <c r="G5" s="91" t="s">
        <v>61</v>
      </c>
      <c r="H5" s="98" t="s">
        <v>64</v>
      </c>
      <c r="I5" s="98" t="s">
        <v>59</v>
      </c>
      <c r="J5" s="98" t="s">
        <v>73</v>
      </c>
      <c r="K5" s="98" t="s">
        <v>62</v>
      </c>
    </row>
    <row r="6" spans="1:11" x14ac:dyDescent="0.25">
      <c r="A6" s="60"/>
      <c r="B6" s="61"/>
      <c r="C6" s="59"/>
      <c r="D6" s="35"/>
      <c r="E6" s="35"/>
      <c r="F6" s="43"/>
      <c r="G6" s="44"/>
      <c r="H6" s="45"/>
      <c r="I6" s="45"/>
      <c r="J6" s="45">
        <f>+H6*I6</f>
        <v>0</v>
      </c>
      <c r="K6" s="35"/>
    </row>
    <row r="7" spans="1:11" x14ac:dyDescent="0.25">
      <c r="A7" s="60"/>
      <c r="B7" s="61"/>
      <c r="C7" s="59"/>
      <c r="D7" s="35"/>
      <c r="E7" s="35"/>
      <c r="F7" s="43"/>
      <c r="G7" s="44"/>
      <c r="H7" s="45"/>
      <c r="I7" s="45"/>
      <c r="J7" s="45">
        <f t="shared" ref="J7:J12" si="0">+H7*I7</f>
        <v>0</v>
      </c>
      <c r="K7" s="35"/>
    </row>
    <row r="8" spans="1:11" x14ac:dyDescent="0.25">
      <c r="A8" s="58"/>
      <c r="B8" s="62"/>
      <c r="C8" s="63"/>
      <c r="D8" s="35"/>
      <c r="E8" s="35"/>
      <c r="F8" s="43"/>
      <c r="G8" s="44"/>
      <c r="H8" s="45"/>
      <c r="I8" s="45"/>
      <c r="J8" s="45">
        <f t="shared" si="0"/>
        <v>0</v>
      </c>
      <c r="K8" s="35"/>
    </row>
    <row r="9" spans="1:11" x14ac:dyDescent="0.25">
      <c r="A9" s="60"/>
      <c r="B9" s="62"/>
      <c r="C9" s="63"/>
      <c r="D9" s="35"/>
      <c r="E9" s="35"/>
      <c r="F9" s="43"/>
      <c r="G9" s="44"/>
      <c r="H9" s="45"/>
      <c r="I9" s="45"/>
      <c r="J9" s="45">
        <f t="shared" si="0"/>
        <v>0</v>
      </c>
      <c r="K9" s="35"/>
    </row>
    <row r="10" spans="1:11" x14ac:dyDescent="0.25">
      <c r="A10" s="60"/>
      <c r="B10" s="61"/>
      <c r="C10" s="59"/>
      <c r="D10" s="35"/>
      <c r="E10" s="35"/>
      <c r="F10" s="43"/>
      <c r="G10" s="44"/>
      <c r="H10" s="45"/>
      <c r="I10" s="45"/>
      <c r="J10" s="45">
        <f t="shared" si="0"/>
        <v>0</v>
      </c>
      <c r="K10" s="35"/>
    </row>
    <row r="11" spans="1:11" x14ac:dyDescent="0.25">
      <c r="A11" s="60"/>
      <c r="B11" s="61"/>
      <c r="C11" s="59"/>
      <c r="D11" s="35"/>
      <c r="E11" s="35"/>
      <c r="F11" s="43"/>
      <c r="G11" s="44"/>
      <c r="H11" s="45"/>
      <c r="I11" s="45"/>
      <c r="J11" s="45">
        <f t="shared" si="0"/>
        <v>0</v>
      </c>
      <c r="K11" s="35"/>
    </row>
    <row r="12" spans="1:11" x14ac:dyDescent="0.25">
      <c r="A12" s="60"/>
      <c r="B12" s="61"/>
      <c r="C12" s="59"/>
      <c r="D12" s="35"/>
      <c r="E12" s="35"/>
      <c r="F12" s="43"/>
      <c r="G12" s="44"/>
      <c r="H12" s="45"/>
      <c r="I12" s="45"/>
      <c r="J12" s="45">
        <f t="shared" si="0"/>
        <v>0</v>
      </c>
      <c r="K12" s="35"/>
    </row>
    <row r="13" spans="1:11" ht="15.75" thickBot="1" x14ac:dyDescent="0.3">
      <c r="A13" s="64" t="s">
        <v>21</v>
      </c>
      <c r="B13" s="65"/>
      <c r="C13" s="52"/>
      <c r="D13" s="42"/>
      <c r="E13" s="42"/>
      <c r="F13" s="42"/>
      <c r="G13" s="36"/>
      <c r="H13" s="36"/>
      <c r="I13" s="36">
        <f>SUM(I6:I12)</f>
        <v>0</v>
      </c>
      <c r="J13" s="36">
        <f>SUM(J6:J12)</f>
        <v>0</v>
      </c>
      <c r="K13" s="42"/>
    </row>
    <row r="17" spans="1:19" ht="15.75" thickBot="1" x14ac:dyDescent="0.3"/>
    <row r="18" spans="1:19" ht="15.75" thickBot="1" x14ac:dyDescent="0.3">
      <c r="N18" s="84" t="s">
        <v>25</v>
      </c>
      <c r="O18" s="85"/>
      <c r="P18" s="84" t="s">
        <v>24</v>
      </c>
      <c r="Q18" s="85"/>
    </row>
    <row r="19" spans="1:19" ht="15.75" thickBot="1" x14ac:dyDescent="0.3">
      <c r="A19" s="101" t="s">
        <v>67</v>
      </c>
      <c r="B19" s="102"/>
      <c r="C19" s="102"/>
      <c r="D19" s="102"/>
      <c r="E19" s="103"/>
      <c r="F19" s="104" t="s">
        <v>17</v>
      </c>
      <c r="N19" s="86" t="e">
        <f>#REF!</f>
        <v>#REF!</v>
      </c>
      <c r="O19" s="87"/>
      <c r="P19" s="86" t="e">
        <f>#REF!</f>
        <v>#REF!</v>
      </c>
      <c r="Q19" s="87"/>
      <c r="R19" s="82" t="s">
        <v>18</v>
      </c>
      <c r="S19" s="83"/>
    </row>
    <row r="20" spans="1:19" ht="50.25" customHeight="1" thickBot="1" x14ac:dyDescent="0.3">
      <c r="A20" s="106" t="s">
        <v>65</v>
      </c>
      <c r="B20" s="107" t="s">
        <v>66</v>
      </c>
      <c r="C20" s="108" t="s">
        <v>68</v>
      </c>
      <c r="D20" s="108" t="s">
        <v>72</v>
      </c>
      <c r="E20" s="105" t="s">
        <v>63</v>
      </c>
      <c r="F20" s="109" t="s">
        <v>69</v>
      </c>
      <c r="N20" s="33" t="s">
        <v>19</v>
      </c>
      <c r="O20" s="34" t="s">
        <v>20</v>
      </c>
      <c r="P20" s="33" t="s">
        <v>19</v>
      </c>
      <c r="Q20" s="34" t="s">
        <v>20</v>
      </c>
      <c r="R20" s="33" t="s">
        <v>19</v>
      </c>
      <c r="S20" s="34" t="s">
        <v>20</v>
      </c>
    </row>
    <row r="21" spans="1:19" x14ac:dyDescent="0.25">
      <c r="A21" s="99"/>
      <c r="B21" s="100"/>
      <c r="C21" s="49"/>
      <c r="D21" s="49"/>
      <c r="E21" s="66"/>
      <c r="F21" s="49"/>
      <c r="N21" s="40" t="e">
        <f>N6/#REF!</f>
        <v>#REF!</v>
      </c>
      <c r="O21" s="39" t="e">
        <f>O6/#REF!</f>
        <v>#REF!</v>
      </c>
      <c r="P21" s="41" t="e">
        <f>P6/#REF!</f>
        <v>#REF!</v>
      </c>
      <c r="Q21" s="39" t="e">
        <f>Q6/#REF!</f>
        <v>#REF!</v>
      </c>
      <c r="R21" s="37" t="e">
        <f>F21+#REF!+H21+J21+L21+N21+P21</f>
        <v>#REF!</v>
      </c>
      <c r="S21" s="38" t="e">
        <f>D21+G21+I21+K21+M21+O21+Q21</f>
        <v>#REF!</v>
      </c>
    </row>
    <row r="22" spans="1:19" x14ac:dyDescent="0.25">
      <c r="A22" s="7"/>
      <c r="B22" s="32"/>
      <c r="C22" s="66"/>
      <c r="D22" s="66"/>
      <c r="E22" s="66"/>
      <c r="F22" s="66"/>
      <c r="N22" s="40" t="e">
        <f>N7/#REF!</f>
        <v>#REF!</v>
      </c>
      <c r="O22" s="39" t="e">
        <f>O7/#REF!</f>
        <v>#REF!</v>
      </c>
      <c r="P22" s="41" t="e">
        <f>P7/#REF!</f>
        <v>#REF!</v>
      </c>
      <c r="Q22" s="39" t="e">
        <f>Q7/#REF!</f>
        <v>#REF!</v>
      </c>
      <c r="R22" s="37" t="e">
        <f>F22+#REF!+H22+J22+L22+N22+P22</f>
        <v>#REF!</v>
      </c>
      <c r="S22" s="38" t="e">
        <f>D22+G22+I22+K22+M22+O22+Q22</f>
        <v>#REF!</v>
      </c>
    </row>
    <row r="23" spans="1:19" x14ac:dyDescent="0.25">
      <c r="A23" s="7"/>
      <c r="B23" s="67"/>
      <c r="C23" s="68"/>
      <c r="D23" s="68"/>
      <c r="E23" s="66"/>
      <c r="F23" s="68"/>
      <c r="N23" s="40" t="e">
        <f>N8/#REF!</f>
        <v>#REF!</v>
      </c>
      <c r="O23" s="39" t="e">
        <f>O8/#REF!</f>
        <v>#REF!</v>
      </c>
      <c r="P23" s="41" t="e">
        <f>P8/#REF!</f>
        <v>#REF!</v>
      </c>
      <c r="Q23" s="39" t="e">
        <f>Q8/#REF!</f>
        <v>#REF!</v>
      </c>
      <c r="R23" s="37" t="e">
        <f>F23+#REF!+H23+J23+L23+N23+P23</f>
        <v>#REF!</v>
      </c>
      <c r="S23" s="38" t="e">
        <f>D23+G23+I23+K23+M23+O23+Q23</f>
        <v>#REF!</v>
      </c>
    </row>
    <row r="24" spans="1:19" x14ac:dyDescent="0.25">
      <c r="A24" s="7"/>
      <c r="B24" s="67"/>
      <c r="C24" s="68"/>
      <c r="D24" s="68"/>
      <c r="E24" s="66"/>
      <c r="F24" s="68"/>
      <c r="N24" s="40" t="e">
        <f>N9/#REF!</f>
        <v>#REF!</v>
      </c>
      <c r="O24" s="39" t="e">
        <f>O9/#REF!</f>
        <v>#REF!</v>
      </c>
      <c r="P24" s="41" t="e">
        <f>P9/#REF!</f>
        <v>#REF!</v>
      </c>
      <c r="Q24" s="39" t="e">
        <f>Q9/#REF!</f>
        <v>#REF!</v>
      </c>
      <c r="R24" s="37" t="e">
        <f>F24+#REF!+H24+J24+L24+N24+P24</f>
        <v>#REF!</v>
      </c>
      <c r="S24" s="38" t="e">
        <f>D24+G24+I24+K24+M24+O24+Q24</f>
        <v>#REF!</v>
      </c>
    </row>
    <row r="25" spans="1:19" x14ac:dyDescent="0.25">
      <c r="A25" s="7"/>
      <c r="B25" s="32"/>
      <c r="C25" s="66"/>
      <c r="D25" s="66"/>
      <c r="E25" s="66"/>
      <c r="F25" s="66"/>
      <c r="N25" s="40" t="e">
        <f>#REF!/#REF!</f>
        <v>#REF!</v>
      </c>
      <c r="O25" s="39" t="e">
        <f>#REF!/#REF!</f>
        <v>#REF!</v>
      </c>
      <c r="P25" s="41" t="e">
        <f>#REF!/#REF!</f>
        <v>#REF!</v>
      </c>
      <c r="Q25" s="39" t="e">
        <f>#REF!/#REF!</f>
        <v>#REF!</v>
      </c>
      <c r="R25" s="37" t="e">
        <f>F25+#REF!+H25+J25+L25+N25+P25</f>
        <v>#REF!</v>
      </c>
      <c r="S25" s="38" t="e">
        <f>D25+G25+I25+K25+M25+O25+Q25</f>
        <v>#REF!</v>
      </c>
    </row>
    <row r="26" spans="1:19" x14ac:dyDescent="0.25">
      <c r="A26" s="7"/>
      <c r="B26" s="32"/>
      <c r="C26" s="66"/>
      <c r="D26" s="66"/>
      <c r="E26" s="66"/>
      <c r="F26" s="66"/>
      <c r="N26" s="40" t="e">
        <f>#REF!/#REF!</f>
        <v>#REF!</v>
      </c>
      <c r="O26" s="39" t="e">
        <f>#REF!/#REF!</f>
        <v>#REF!</v>
      </c>
      <c r="P26" s="41" t="e">
        <f>#REF!/#REF!</f>
        <v>#REF!</v>
      </c>
      <c r="Q26" s="39" t="e">
        <f>#REF!/#REF!</f>
        <v>#REF!</v>
      </c>
      <c r="R26" s="37" t="e">
        <f>F26+#REF!+H26+J26+L26+N26+P26</f>
        <v>#REF!</v>
      </c>
      <c r="S26" s="38" t="e">
        <f>D26+G26+I26+K26+M26+O26+Q26</f>
        <v>#REF!</v>
      </c>
    </row>
    <row r="27" spans="1:19" x14ac:dyDescent="0.25">
      <c r="A27" s="7"/>
      <c r="B27" s="32"/>
      <c r="C27" s="66"/>
      <c r="D27" s="66"/>
      <c r="E27" s="66"/>
      <c r="F27" s="66"/>
      <c r="N27" s="40" t="e">
        <f>#REF!/#REF!</f>
        <v>#REF!</v>
      </c>
      <c r="O27" s="39" t="e">
        <f>#REF!/#REF!</f>
        <v>#REF!</v>
      </c>
      <c r="P27" s="41" t="e">
        <f>#REF!/#REF!</f>
        <v>#REF!</v>
      </c>
      <c r="Q27" s="39" t="e">
        <f>#REF!/#REF!</f>
        <v>#REF!</v>
      </c>
      <c r="R27" s="37" t="e">
        <f>F27+#REF!+H27+J27+L27+N27+P27</f>
        <v>#REF!</v>
      </c>
      <c r="S27" s="38" t="e">
        <f>D27+G27+I27+K27+M27+O27+Q27</f>
        <v>#REF!</v>
      </c>
    </row>
    <row r="28" spans="1:19" x14ac:dyDescent="0.25">
      <c r="A28" s="7"/>
      <c r="B28" s="32"/>
      <c r="C28" s="66"/>
      <c r="D28" s="66"/>
      <c r="E28" s="66"/>
      <c r="F28" s="66"/>
      <c r="N28" s="40" t="e">
        <f>#REF!/#REF!</f>
        <v>#REF!</v>
      </c>
      <c r="O28" s="39" t="e">
        <f>#REF!/#REF!</f>
        <v>#REF!</v>
      </c>
      <c r="P28" s="41" t="e">
        <f>#REF!/#REF!</f>
        <v>#REF!</v>
      </c>
      <c r="Q28" s="39" t="e">
        <f>#REF!/#REF!</f>
        <v>#REF!</v>
      </c>
      <c r="R28" s="37" t="e">
        <f>F28+#REF!+H28+J28+L28+N28+P28</f>
        <v>#REF!</v>
      </c>
      <c r="S28" s="38" t="e">
        <f>D28+G28+I28+K28+M28+O28+Q28</f>
        <v>#REF!</v>
      </c>
    </row>
    <row r="29" spans="1:19" x14ac:dyDescent="0.25">
      <c r="A29" s="7"/>
      <c r="B29" s="32"/>
      <c r="C29" s="66"/>
      <c r="D29" s="66"/>
      <c r="E29" s="66"/>
      <c r="F29" s="66"/>
      <c r="N29" s="40" t="e">
        <f>#REF!/#REF!</f>
        <v>#REF!</v>
      </c>
      <c r="O29" s="39" t="e">
        <f>#REF!/#REF!</f>
        <v>#REF!</v>
      </c>
      <c r="P29" s="41" t="e">
        <f>#REF!/#REF!</f>
        <v>#REF!</v>
      </c>
      <c r="Q29" s="39" t="e">
        <f>#REF!/#REF!</f>
        <v>#REF!</v>
      </c>
      <c r="R29" s="37" t="e">
        <f>F29+#REF!+H29+J29+L29+N29+P29</f>
        <v>#REF!</v>
      </c>
      <c r="S29" s="38" t="e">
        <f>D29+G29+I29+K29+M29+O29+Q29</f>
        <v>#REF!</v>
      </c>
    </row>
    <row r="30" spans="1:19" x14ac:dyDescent="0.25">
      <c r="A30" s="7"/>
      <c r="B30" s="32"/>
      <c r="C30" s="66"/>
      <c r="D30" s="66"/>
      <c r="E30" s="66"/>
      <c r="F30" s="66"/>
      <c r="N30" s="40" t="e">
        <f>N10/#REF!</f>
        <v>#REF!</v>
      </c>
      <c r="O30" s="39" t="e">
        <f>O10/#REF!</f>
        <v>#REF!</v>
      </c>
      <c r="P30" s="41" t="e">
        <f>P10/#REF!</f>
        <v>#REF!</v>
      </c>
      <c r="Q30" s="39" t="e">
        <f>Q10/#REF!</f>
        <v>#REF!</v>
      </c>
      <c r="R30" s="37" t="e">
        <f>F30+#REF!+H30+J30+L30+N30+P30</f>
        <v>#REF!</v>
      </c>
      <c r="S30" s="38" t="e">
        <f>D30+G30+I30+K30+M30+O30+Q30</f>
        <v>#REF!</v>
      </c>
    </row>
    <row r="31" spans="1:19" x14ac:dyDescent="0.25">
      <c r="A31" s="7"/>
      <c r="B31" s="32"/>
      <c r="C31" s="66"/>
      <c r="D31" s="66"/>
      <c r="E31" s="66"/>
      <c r="F31" s="66"/>
      <c r="N31" s="40" t="e">
        <f>N11/#REF!</f>
        <v>#REF!</v>
      </c>
      <c r="O31" s="39" t="e">
        <f>O11/#REF!</f>
        <v>#REF!</v>
      </c>
      <c r="P31" s="41" t="e">
        <f>P11/#REF!</f>
        <v>#REF!</v>
      </c>
      <c r="Q31" s="39" t="e">
        <f>Q11/#REF!</f>
        <v>#REF!</v>
      </c>
      <c r="R31" s="37" t="e">
        <f>F31+#REF!+H31+J31+L31+N31+P31</f>
        <v>#REF!</v>
      </c>
      <c r="S31" s="38" t="e">
        <f>D31+G31+I31+K31+M31+O31+Q31</f>
        <v>#REF!</v>
      </c>
    </row>
    <row r="32" spans="1:19" x14ac:dyDescent="0.25">
      <c r="A32" s="7"/>
      <c r="B32" s="32"/>
      <c r="C32" s="66"/>
      <c r="D32" s="66"/>
      <c r="E32" s="66"/>
      <c r="F32" s="66"/>
      <c r="N32" s="40" t="e">
        <f>N12/#REF!</f>
        <v>#REF!</v>
      </c>
      <c r="O32" s="39" t="e">
        <f>O12/#REF!</f>
        <v>#REF!</v>
      </c>
      <c r="P32" s="41" t="e">
        <f>P12/#REF!</f>
        <v>#REF!</v>
      </c>
      <c r="Q32" s="39" t="e">
        <f>Q12/#REF!</f>
        <v>#REF!</v>
      </c>
      <c r="R32" s="37" t="e">
        <f>F32+#REF!+H32+J32+L32+N32+P32</f>
        <v>#REF!</v>
      </c>
      <c r="S32" s="38" t="e">
        <f>D32+G32+I32+K32+M32+O32+Q32</f>
        <v>#REF!</v>
      </c>
    </row>
    <row r="33" spans="1:19" ht="15.75" thickBot="1" x14ac:dyDescent="0.3">
      <c r="A33" s="8" t="s">
        <v>21</v>
      </c>
      <c r="B33" s="65"/>
      <c r="C33" s="52"/>
      <c r="D33" s="52"/>
      <c r="E33" s="66"/>
      <c r="F33" s="52">
        <f>SUM(F21:F32)</f>
        <v>0</v>
      </c>
      <c r="N33" s="42" t="e">
        <f t="shared" ref="N33:S33" si="1">SUM(N21:N32)</f>
        <v>#REF!</v>
      </c>
      <c r="O33" s="36" t="e">
        <f t="shared" si="1"/>
        <v>#REF!</v>
      </c>
      <c r="P33" s="42" t="e">
        <f t="shared" si="1"/>
        <v>#REF!</v>
      </c>
      <c r="Q33" s="36" t="e">
        <f t="shared" si="1"/>
        <v>#REF!</v>
      </c>
      <c r="R33" s="42" t="e">
        <f t="shared" si="1"/>
        <v>#REF!</v>
      </c>
      <c r="S33" s="36" t="e">
        <f t="shared" si="1"/>
        <v>#REF!</v>
      </c>
    </row>
  </sheetData>
  <mergeCells count="8">
    <mergeCell ref="A19:E19"/>
    <mergeCell ref="A4:E4"/>
    <mergeCell ref="F4:K4"/>
    <mergeCell ref="N18:O18"/>
    <mergeCell ref="N19:O19"/>
    <mergeCell ref="P19:Q19"/>
    <mergeCell ref="R19:S19"/>
    <mergeCell ref="P18:Q1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1" zoomScale="80" zoomScaleNormal="80" zoomScalePageLayoutView="125" workbookViewId="0">
      <selection activeCell="E30" sqref="E30"/>
    </sheetView>
  </sheetViews>
  <sheetFormatPr baseColWidth="10" defaultColWidth="10.85546875" defaultRowHeight="15" x14ac:dyDescent="0.25"/>
  <cols>
    <col min="1" max="1" width="46.140625" style="5" customWidth="1"/>
    <col min="2" max="2" width="33.5703125" style="5" customWidth="1"/>
    <col min="3" max="3" width="29.7109375" style="5" customWidth="1"/>
    <col min="4" max="4" width="29.28515625" style="5" customWidth="1"/>
    <col min="5" max="12" width="16.42578125" style="5" customWidth="1"/>
    <col min="13" max="16384" width="10.85546875" style="5"/>
  </cols>
  <sheetData>
    <row r="1" spans="1:5" ht="26.25" x14ac:dyDescent="0.4">
      <c r="A1" s="153" t="s">
        <v>4</v>
      </c>
      <c r="B1" s="6"/>
    </row>
    <row r="2" spans="1:5" x14ac:dyDescent="0.25">
      <c r="A2" s="6" t="s">
        <v>78</v>
      </c>
    </row>
    <row r="3" spans="1:5" ht="15.75" thickBot="1" x14ac:dyDescent="0.3"/>
    <row r="4" spans="1:5" ht="15.75" thickBot="1" x14ac:dyDescent="0.3">
      <c r="A4" s="88" t="s">
        <v>79</v>
      </c>
      <c r="B4" s="89"/>
      <c r="C4" s="149" t="s">
        <v>22</v>
      </c>
      <c r="D4" s="150"/>
      <c r="E4" s="151"/>
    </row>
    <row r="5" spans="1:5" ht="15.75" thickBot="1" x14ac:dyDescent="0.3">
      <c r="A5" s="46" t="s">
        <v>92</v>
      </c>
      <c r="B5" s="72" t="s">
        <v>5</v>
      </c>
      <c r="C5" s="148" t="s">
        <v>89</v>
      </c>
      <c r="D5" s="148" t="s">
        <v>97</v>
      </c>
      <c r="E5" s="148" t="s">
        <v>0</v>
      </c>
    </row>
    <row r="6" spans="1:5" x14ac:dyDescent="0.25">
      <c r="A6" s="55" t="s">
        <v>87</v>
      </c>
      <c r="B6" s="73"/>
      <c r="C6" s="147" t="s">
        <v>90</v>
      </c>
      <c r="D6" s="75"/>
      <c r="E6" s="75">
        <f>+D6*120</f>
        <v>0</v>
      </c>
    </row>
    <row r="7" spans="1:5" x14ac:dyDescent="0.25">
      <c r="A7" s="58" t="s">
        <v>88</v>
      </c>
      <c r="B7" s="74"/>
      <c r="C7" s="147" t="s">
        <v>91</v>
      </c>
      <c r="D7" s="75"/>
      <c r="E7" s="75">
        <f t="shared" ref="E7:E8" si="0">+D7*120</f>
        <v>0</v>
      </c>
    </row>
    <row r="8" spans="1:5" x14ac:dyDescent="0.25">
      <c r="A8" s="60"/>
      <c r="B8" s="59"/>
      <c r="C8" s="56"/>
      <c r="D8" s="57"/>
      <c r="E8" s="75">
        <f t="shared" si="0"/>
        <v>0</v>
      </c>
    </row>
    <row r="9" spans="1:5" ht="15.75" thickBot="1" x14ac:dyDescent="0.3">
      <c r="A9" s="51" t="s">
        <v>21</v>
      </c>
      <c r="B9" s="52"/>
      <c r="C9" s="53"/>
      <c r="D9" s="54"/>
      <c r="E9" s="54">
        <f>SUM(E6:E8)</f>
        <v>0</v>
      </c>
    </row>
    <row r="11" spans="1:5" ht="15.75" thickBot="1" x14ac:dyDescent="0.3"/>
    <row r="12" spans="1:5" ht="15.75" thickBot="1" x14ac:dyDescent="0.3">
      <c r="A12" s="77" t="s">
        <v>80</v>
      </c>
      <c r="B12" s="78"/>
      <c r="C12" s="149" t="s">
        <v>22</v>
      </c>
      <c r="D12" s="150"/>
      <c r="E12" s="151"/>
    </row>
    <row r="13" spans="1:5" ht="15.75" thickBot="1" x14ac:dyDescent="0.3">
      <c r="A13" s="46" t="s">
        <v>92</v>
      </c>
      <c r="B13" s="47" t="s">
        <v>5</v>
      </c>
      <c r="C13" s="33" t="s">
        <v>93</v>
      </c>
      <c r="D13" s="148" t="s">
        <v>97</v>
      </c>
      <c r="E13" s="148" t="s">
        <v>0</v>
      </c>
    </row>
    <row r="14" spans="1:5" x14ac:dyDescent="0.25">
      <c r="A14" s="57" t="s">
        <v>81</v>
      </c>
      <c r="B14" s="57">
        <f>B2</f>
        <v>0</v>
      </c>
      <c r="C14" s="57" t="s">
        <v>94</v>
      </c>
      <c r="D14" s="75"/>
      <c r="E14" s="75">
        <f>+D14*120</f>
        <v>0</v>
      </c>
    </row>
    <row r="15" spans="1:5" x14ac:dyDescent="0.25">
      <c r="A15" s="57" t="s">
        <v>82</v>
      </c>
      <c r="B15" s="57">
        <f t="shared" ref="B15" si="1">B3</f>
        <v>0</v>
      </c>
      <c r="C15" s="57" t="s">
        <v>95</v>
      </c>
      <c r="D15" s="75"/>
      <c r="E15" s="75">
        <f t="shared" ref="E15:E17" si="2">+D15*120</f>
        <v>0</v>
      </c>
    </row>
    <row r="16" spans="1:5" x14ac:dyDescent="0.25">
      <c r="A16" s="57" t="s">
        <v>84</v>
      </c>
      <c r="B16" s="57"/>
      <c r="C16" s="57" t="s">
        <v>96</v>
      </c>
      <c r="D16" s="57"/>
      <c r="E16" s="75">
        <f t="shared" si="2"/>
        <v>0</v>
      </c>
    </row>
    <row r="17" spans="1:5" x14ac:dyDescent="0.25">
      <c r="A17" s="57" t="s">
        <v>83</v>
      </c>
      <c r="B17" s="57">
        <f>B4</f>
        <v>0</v>
      </c>
      <c r="C17" s="57"/>
      <c r="D17" s="57"/>
      <c r="E17" s="75">
        <f t="shared" si="2"/>
        <v>0</v>
      </c>
    </row>
    <row r="18" spans="1:5" ht="15.75" thickBot="1" x14ac:dyDescent="0.3">
      <c r="A18" s="51" t="s">
        <v>21</v>
      </c>
      <c r="B18" s="52"/>
      <c r="C18" s="53">
        <f>SUM(C14:C17)</f>
        <v>0</v>
      </c>
      <c r="D18" s="54">
        <f>SUM(D14:D17)</f>
        <v>0</v>
      </c>
      <c r="E18" s="54">
        <f>SUM(E14:E17)</f>
        <v>0</v>
      </c>
    </row>
    <row r="20" spans="1:5" ht="15.75" thickBot="1" x14ac:dyDescent="0.3"/>
    <row r="21" spans="1:5" ht="15.75" thickBot="1" x14ac:dyDescent="0.3">
      <c r="A21" s="77" t="s">
        <v>85</v>
      </c>
      <c r="B21" s="78"/>
      <c r="C21" s="149" t="s">
        <v>22</v>
      </c>
      <c r="D21" s="150"/>
      <c r="E21" s="151"/>
    </row>
    <row r="22" spans="1:5" ht="15.75" thickBot="1" x14ac:dyDescent="0.3">
      <c r="A22" s="46" t="s">
        <v>1</v>
      </c>
      <c r="B22" s="47" t="s">
        <v>5</v>
      </c>
      <c r="C22" s="33" t="s">
        <v>93</v>
      </c>
      <c r="D22" s="148" t="s">
        <v>97</v>
      </c>
      <c r="E22" s="148" t="s">
        <v>0</v>
      </c>
    </row>
    <row r="23" spans="1:5" x14ac:dyDescent="0.25">
      <c r="A23" s="48" t="s">
        <v>86</v>
      </c>
      <c r="B23" s="49">
        <f>B11</f>
        <v>0</v>
      </c>
      <c r="C23" s="50"/>
      <c r="D23" s="75"/>
      <c r="E23" s="75">
        <f>+D23*120</f>
        <v>0</v>
      </c>
    </row>
    <row r="24" spans="1:5" x14ac:dyDescent="0.25">
      <c r="A24" s="48" t="s">
        <v>98</v>
      </c>
      <c r="B24" s="49">
        <f>B12</f>
        <v>0</v>
      </c>
      <c r="C24" s="50"/>
      <c r="D24" s="75"/>
      <c r="E24" s="75">
        <f t="shared" ref="E24:E26" si="3">+D24*120</f>
        <v>0</v>
      </c>
    </row>
    <row r="25" spans="1:5" x14ac:dyDescent="0.25">
      <c r="A25" s="48" t="s">
        <v>99</v>
      </c>
      <c r="B25" s="49"/>
      <c r="C25" s="50"/>
      <c r="D25" s="57"/>
      <c r="E25" s="75">
        <f t="shared" si="3"/>
        <v>0</v>
      </c>
    </row>
    <row r="26" spans="1:5" ht="15" customHeight="1" x14ac:dyDescent="0.25">
      <c r="A26" s="48" t="s">
        <v>83</v>
      </c>
      <c r="B26" s="49"/>
      <c r="C26" s="50"/>
      <c r="D26" s="57"/>
      <c r="E26" s="75">
        <f t="shared" si="3"/>
        <v>0</v>
      </c>
    </row>
    <row r="27" spans="1:5" ht="15" customHeight="1" thickBot="1" x14ac:dyDescent="0.3">
      <c r="A27" s="51" t="s">
        <v>21</v>
      </c>
      <c r="B27" s="52"/>
      <c r="C27" s="53">
        <f t="shared" ref="C27:D29" si="4">SUM(C23:C26)</f>
        <v>0</v>
      </c>
      <c r="D27" s="54">
        <f>SUM(D23:D26)</f>
        <v>0</v>
      </c>
      <c r="E27" s="54">
        <f>SUM(E23:E26)</f>
        <v>0</v>
      </c>
    </row>
    <row r="28" spans="1:5" ht="15.75" customHeight="1" x14ac:dyDescent="0.25"/>
    <row r="29" spans="1:5" ht="15.75" thickBot="1" x14ac:dyDescent="0.3">
      <c r="A29" s="51" t="s">
        <v>100</v>
      </c>
      <c r="B29" s="52"/>
      <c r="C29" s="53"/>
      <c r="D29" s="54"/>
      <c r="E29" s="54">
        <f>+E27+E18+E9</f>
        <v>0</v>
      </c>
    </row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.7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.75" customHeight="1" x14ac:dyDescent="0.25"/>
  </sheetData>
  <mergeCells count="4">
    <mergeCell ref="C12:E12"/>
    <mergeCell ref="C21:E21"/>
    <mergeCell ref="A4:B4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PRESENTACIÓN DEL FORMATO</vt:lpstr>
      <vt:lpstr> A. INF. GENERAL</vt:lpstr>
      <vt:lpstr>B. PERSONAS</vt:lpstr>
      <vt:lpstr>C. DIVULGACION CONGRESOS</vt:lpstr>
      <vt:lpstr>C. PUBLICACIONES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VCTI</dc:creator>
  <cp:lastModifiedBy>LORENA</cp:lastModifiedBy>
  <dcterms:created xsi:type="dcterms:W3CDTF">2019-11-07T13:41:12Z</dcterms:created>
  <dcterms:modified xsi:type="dcterms:W3CDTF">2021-10-26T00:57:14Z</dcterms:modified>
</cp:coreProperties>
</file>