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asalg\Documents\VCTI\OGGC_2023\convocaroria Interna 2023\TdeRef\FORMATOS\"/>
    </mc:Choice>
  </mc:AlternateContent>
  <xr:revisionPtr revIDLastSave="0" documentId="13_ncr:1_{E319B8AE-F381-496D-9097-3DC85D759122}" xr6:coauthVersionLast="47" xr6:coauthVersionMax="47" xr10:uidLastSave="{00000000-0000-0000-0000-000000000000}"/>
  <bookViews>
    <workbookView xWindow="28690" yWindow="2100" windowWidth="29020" windowHeight="15970" xr2:uid="{00000000-000D-0000-FFFF-FFFF00000000}"/>
  </bookViews>
  <sheets>
    <sheet name="1. INF. GENERAL" sheetId="1" r:id="rId1"/>
    <sheet name="2. ALIADOS" sheetId="2" r:id="rId2"/>
    <sheet name="3. PERSONAS" sheetId="3" r:id="rId3"/>
    <sheet name="4. RESUMEN EJECUTIVO" sheetId="4" r:id="rId4"/>
    <sheet name="5. ALINEACIÓN CON LA POLÍT PUB" sheetId="5" r:id="rId5"/>
    <sheet name="6. ARBOL DE PROBLEMAS" sheetId="6" r:id="rId6"/>
    <sheet name="7. ANTECEDENTES " sheetId="7" r:id="rId7"/>
    <sheet name="8. JUSTIFICACIÓN" sheetId="8" r:id="rId8"/>
    <sheet name="9. MARCO CONCEPTUAL" sheetId="9" r:id="rId9"/>
    <sheet name="10. ANÁLISIS DE PARTICIPANTES" sheetId="10" r:id="rId10"/>
    <sheet name="11. POBLACIÓN " sheetId="11" r:id="rId11"/>
    <sheet name="12. ARBOL DE OBJETIVOS" sheetId="12" r:id="rId12"/>
    <sheet name="13. ANÁLISIS DE  ALTERNATIVAS" sheetId="13" r:id="rId13"/>
    <sheet name="14. METODOLOGIA" sheetId="14" r:id="rId14"/>
    <sheet name="15. CADENA DE VALOR" sheetId="15" r:id="rId15"/>
    <sheet name="16. ANALSIS DE RIESGOS" sheetId="16" r:id="rId16"/>
    <sheet name="17. RESULTADOS E IMPACTOS" sheetId="17" r:id="rId17"/>
    <sheet name="18. PRODUCTOS ESPERADOS" sheetId="18" r:id="rId18"/>
    <sheet name="19. CRONOGRAMA" sheetId="19" r:id="rId19"/>
    <sheet name="20. COMPROMISOS" sheetId="20" r:id="rId20"/>
    <sheet name="Valor Dolar" sheetId="21" r:id="rId21"/>
    <sheet name="21. RESUMEN PRESUPUESTO" sheetId="22" r:id="rId22"/>
    <sheet name="21.1. Presupuesto Personal UAN" sheetId="23" r:id="rId23"/>
    <sheet name="21.2. Presup. Personal Ext" sheetId="24" r:id="rId24"/>
    <sheet name="21.3. Presup. Equipos " sheetId="25" r:id="rId25"/>
    <sheet name="21.4. Presup. Mater. e insum" sheetId="26" r:id="rId26"/>
    <sheet name="21.5. Presup. Viaje|Pasantía " sheetId="27" r:id="rId27"/>
    <sheet name="21.6. Presup. Salidas de campo" sheetId="28" r:id="rId28"/>
    <sheet name="21.7. Presup. Servicios técn." sheetId="29" r:id="rId29"/>
    <sheet name="21.8. Presup. Software" sheetId="30" r:id="rId30"/>
    <sheet name="21.9. Presup. Tall-reun-foros" sheetId="31" r:id="rId31"/>
    <sheet name="21.10 Presupuesto Global - USD" sheetId="32" r:id="rId32"/>
    <sheet name="22. ATRACCIÓN DE RECURSOS" sheetId="33" r:id="rId33"/>
    <sheet name="23. BIBLIOGRAFÍA" sheetId="34" r:id="rId34"/>
    <sheet name="A1. FICHA DEL PROYECTO" sheetId="35" r:id="rId35"/>
    <sheet name="A2. EVALUACIÓN TdeR" sheetId="36" r:id="rId36"/>
    <sheet name="A3.Listado de Documentos Anexos" sheetId="37" r:id="rId3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1" roundtripDataSignature="AMtx7mhwwR3XOLTr1RniVBTB+ps9B8gcdw=="/>
    </ext>
  </extLst>
</workbook>
</file>

<file path=xl/calcChain.xml><?xml version="1.0" encoding="utf-8"?>
<calcChain xmlns="http://schemas.openxmlformats.org/spreadsheetml/2006/main">
  <c r="V6" i="36" l="1"/>
  <c r="Y6" i="35"/>
  <c r="X6" i="35"/>
  <c r="W6" i="35"/>
  <c r="V6" i="35"/>
  <c r="U6" i="35"/>
  <c r="T6" i="35"/>
  <c r="N6" i="35"/>
  <c r="M6" i="35"/>
  <c r="L6" i="35"/>
  <c r="H6" i="35"/>
  <c r="D6" i="35"/>
  <c r="C6" i="35"/>
  <c r="B6" i="35"/>
  <c r="A6" i="35"/>
  <c r="AM4" i="35"/>
  <c r="AK4" i="35"/>
  <c r="AI4" i="35"/>
  <c r="AG4" i="35"/>
  <c r="AE4" i="35"/>
  <c r="AC4" i="35"/>
  <c r="L15" i="32"/>
  <c r="D15" i="32"/>
  <c r="O14" i="32"/>
  <c r="M14" i="32"/>
  <c r="K14" i="32"/>
  <c r="I14" i="32"/>
  <c r="G14" i="32"/>
  <c r="E14" i="32"/>
  <c r="C14" i="32"/>
  <c r="Q14" i="32" s="1"/>
  <c r="L13" i="32"/>
  <c r="F13" i="32"/>
  <c r="D13" i="32"/>
  <c r="O12" i="32"/>
  <c r="M12" i="32"/>
  <c r="K12" i="32"/>
  <c r="I12" i="32"/>
  <c r="G12" i="32"/>
  <c r="E12" i="32"/>
  <c r="C12" i="32"/>
  <c r="Q12" i="32" s="1"/>
  <c r="P11" i="32"/>
  <c r="O11" i="32"/>
  <c r="N11" i="32"/>
  <c r="M11" i="32"/>
  <c r="L11" i="32"/>
  <c r="K11" i="32"/>
  <c r="J11" i="32"/>
  <c r="I11" i="32"/>
  <c r="H11" i="32"/>
  <c r="G11" i="32"/>
  <c r="F11" i="32"/>
  <c r="E11" i="32"/>
  <c r="D11" i="32"/>
  <c r="R11" i="32" s="1"/>
  <c r="C11" i="32"/>
  <c r="Q11" i="32" s="1"/>
  <c r="O10" i="32"/>
  <c r="G10" i="32"/>
  <c r="P9" i="32"/>
  <c r="N9" i="32"/>
  <c r="H9" i="32"/>
  <c r="H8" i="32"/>
  <c r="F8" i="32"/>
  <c r="D8" i="32"/>
  <c r="O6" i="32"/>
  <c r="M6" i="32"/>
  <c r="K6" i="32"/>
  <c r="I6" i="32"/>
  <c r="G6" i="32"/>
  <c r="E6" i="32"/>
  <c r="K40" i="31"/>
  <c r="S39" i="31"/>
  <c r="Q39" i="31"/>
  <c r="P39" i="31"/>
  <c r="O39" i="31"/>
  <c r="N39" i="31"/>
  <c r="M39" i="31"/>
  <c r="L39" i="31"/>
  <c r="K39" i="31"/>
  <c r="J39" i="31"/>
  <c r="I39" i="31"/>
  <c r="H39" i="31"/>
  <c r="G39" i="31"/>
  <c r="F39" i="31"/>
  <c r="R39" i="31" s="1"/>
  <c r="E39" i="31"/>
  <c r="D39" i="31"/>
  <c r="C39" i="31"/>
  <c r="B39" i="31"/>
  <c r="A39" i="31"/>
  <c r="Q38" i="31"/>
  <c r="P38" i="31"/>
  <c r="O38" i="31"/>
  <c r="N38" i="31"/>
  <c r="M38" i="31"/>
  <c r="L38" i="31"/>
  <c r="K38" i="31"/>
  <c r="J38" i="31"/>
  <c r="I38" i="31"/>
  <c r="H38" i="31"/>
  <c r="G38" i="31"/>
  <c r="F38" i="31"/>
  <c r="E38" i="31"/>
  <c r="S38" i="31" s="1"/>
  <c r="D38" i="31"/>
  <c r="R38" i="31" s="1"/>
  <c r="C38" i="31"/>
  <c r="B38" i="31"/>
  <c r="A38" i="31"/>
  <c r="S37" i="31"/>
  <c r="Q37" i="31"/>
  <c r="P37" i="31"/>
  <c r="O37" i="31"/>
  <c r="N37" i="31"/>
  <c r="M37" i="31"/>
  <c r="L37" i="31"/>
  <c r="K37" i="31"/>
  <c r="J37" i="31"/>
  <c r="I37" i="31"/>
  <c r="H37" i="31"/>
  <c r="G37" i="31"/>
  <c r="F37" i="31"/>
  <c r="E37" i="31"/>
  <c r="D37" i="31"/>
  <c r="R37" i="31" s="1"/>
  <c r="C37" i="31"/>
  <c r="B37" i="31"/>
  <c r="A37" i="31"/>
  <c r="Q36" i="31"/>
  <c r="P36" i="31"/>
  <c r="O36" i="31"/>
  <c r="N36" i="31"/>
  <c r="M36" i="31"/>
  <c r="L36" i="31"/>
  <c r="K36" i="31"/>
  <c r="J36" i="31"/>
  <c r="I36" i="31"/>
  <c r="H36" i="31"/>
  <c r="G36" i="31"/>
  <c r="S36" i="31" s="1"/>
  <c r="F36" i="31"/>
  <c r="E36" i="31"/>
  <c r="D36" i="31"/>
  <c r="R36" i="31" s="1"/>
  <c r="C36" i="31"/>
  <c r="B36" i="31"/>
  <c r="A36" i="31"/>
  <c r="Q35" i="31"/>
  <c r="P35" i="31"/>
  <c r="O35" i="31"/>
  <c r="N35" i="31"/>
  <c r="M35" i="31"/>
  <c r="L35" i="31"/>
  <c r="K35" i="31"/>
  <c r="J35" i="31"/>
  <c r="I35" i="31"/>
  <c r="I40" i="31" s="1"/>
  <c r="H35" i="31"/>
  <c r="G35" i="31"/>
  <c r="F35" i="31"/>
  <c r="R35" i="31" s="1"/>
  <c r="E35" i="31"/>
  <c r="S35" i="31" s="1"/>
  <c r="D35" i="31"/>
  <c r="C35" i="31"/>
  <c r="B35" i="31"/>
  <c r="A35" i="31"/>
  <c r="Q34" i="31"/>
  <c r="P34" i="31"/>
  <c r="O34" i="31"/>
  <c r="N34" i="31"/>
  <c r="M34" i="31"/>
  <c r="L34" i="31"/>
  <c r="K34" i="31"/>
  <c r="J34" i="31"/>
  <c r="I34" i="31"/>
  <c r="H34" i="31"/>
  <c r="G34" i="31"/>
  <c r="F34" i="31"/>
  <c r="E34" i="31"/>
  <c r="S34" i="31" s="1"/>
  <c r="D34" i="31"/>
  <c r="R34" i="31" s="1"/>
  <c r="C34" i="31"/>
  <c r="B34" i="31"/>
  <c r="A34" i="31"/>
  <c r="Q33" i="31"/>
  <c r="P33" i="31"/>
  <c r="O33" i="31"/>
  <c r="N33" i="31"/>
  <c r="M33" i="31"/>
  <c r="L33" i="31"/>
  <c r="K33" i="31"/>
  <c r="J33" i="31"/>
  <c r="I33" i="31"/>
  <c r="H33" i="31"/>
  <c r="G33" i="31"/>
  <c r="F33" i="31"/>
  <c r="E33" i="31"/>
  <c r="S33" i="31" s="1"/>
  <c r="D33" i="31"/>
  <c r="R33" i="31" s="1"/>
  <c r="C33" i="31"/>
  <c r="B33" i="31"/>
  <c r="A33" i="31"/>
  <c r="Q32" i="31"/>
  <c r="P32" i="31"/>
  <c r="O32" i="31"/>
  <c r="N32" i="31"/>
  <c r="M32" i="31"/>
  <c r="L32" i="31"/>
  <c r="K32" i="31"/>
  <c r="J32" i="31"/>
  <c r="I32" i="31"/>
  <c r="H32" i="31"/>
  <c r="G32" i="31"/>
  <c r="S32" i="31" s="1"/>
  <c r="F32" i="31"/>
  <c r="E32" i="31"/>
  <c r="D32" i="31"/>
  <c r="R32" i="31" s="1"/>
  <c r="C32" i="31"/>
  <c r="B32" i="31"/>
  <c r="A32" i="31"/>
  <c r="S31" i="31"/>
  <c r="Q31" i="31"/>
  <c r="P31" i="31"/>
  <c r="O31" i="31"/>
  <c r="N31" i="31"/>
  <c r="M31" i="31"/>
  <c r="L31" i="31"/>
  <c r="K31" i="31"/>
  <c r="J31" i="31"/>
  <c r="I31" i="31"/>
  <c r="H31" i="31"/>
  <c r="G31" i="31"/>
  <c r="F31" i="31"/>
  <c r="E31" i="31"/>
  <c r="D31" i="31"/>
  <c r="R31" i="31" s="1"/>
  <c r="C31" i="31"/>
  <c r="B31" i="31"/>
  <c r="A31" i="31"/>
  <c r="Q30" i="31"/>
  <c r="P30" i="31"/>
  <c r="O30" i="31"/>
  <c r="N30" i="31"/>
  <c r="M30" i="31"/>
  <c r="L30" i="31"/>
  <c r="K30" i="31"/>
  <c r="J30" i="31"/>
  <c r="I30" i="31"/>
  <c r="H30" i="31"/>
  <c r="G30" i="31"/>
  <c r="F30" i="31"/>
  <c r="E30" i="31"/>
  <c r="S30" i="31" s="1"/>
  <c r="D30" i="31"/>
  <c r="R30" i="31" s="1"/>
  <c r="C30" i="31"/>
  <c r="B30" i="31"/>
  <c r="A30" i="31"/>
  <c r="S29" i="31"/>
  <c r="Q29" i="31"/>
  <c r="Q40" i="31" s="1"/>
  <c r="P29" i="31"/>
  <c r="O29" i="31"/>
  <c r="O40" i="31" s="1"/>
  <c r="N29" i="31"/>
  <c r="M29" i="31"/>
  <c r="L29" i="31"/>
  <c r="K29" i="31"/>
  <c r="J29" i="31"/>
  <c r="I29" i="31"/>
  <c r="H29" i="31"/>
  <c r="G29" i="31"/>
  <c r="G40" i="31" s="1"/>
  <c r="F29" i="31"/>
  <c r="E29" i="31"/>
  <c r="D29" i="31"/>
  <c r="R29" i="31" s="1"/>
  <c r="C29" i="31"/>
  <c r="B29" i="31"/>
  <c r="A29" i="31"/>
  <c r="Q28" i="31"/>
  <c r="P28" i="31"/>
  <c r="O28" i="31"/>
  <c r="N28" i="31"/>
  <c r="N40" i="31" s="1"/>
  <c r="M28" i="31"/>
  <c r="L28" i="31"/>
  <c r="K28" i="31"/>
  <c r="J28" i="31"/>
  <c r="J40" i="31" s="1"/>
  <c r="I28" i="31"/>
  <c r="H28" i="31"/>
  <c r="G28" i="31"/>
  <c r="F28" i="31"/>
  <c r="F40" i="31" s="1"/>
  <c r="E28" i="31"/>
  <c r="S28" i="31" s="1"/>
  <c r="D28" i="31"/>
  <c r="C28" i="31"/>
  <c r="B28" i="31"/>
  <c r="A28" i="31"/>
  <c r="P26" i="31"/>
  <c r="N26" i="31"/>
  <c r="L26" i="31"/>
  <c r="J26" i="31"/>
  <c r="H26" i="31"/>
  <c r="F26" i="31"/>
  <c r="Q18" i="31"/>
  <c r="P15" i="32" s="1"/>
  <c r="P18" i="31"/>
  <c r="O15" i="32" s="1"/>
  <c r="O18" i="31"/>
  <c r="N15" i="32" s="1"/>
  <c r="N18" i="31"/>
  <c r="M15" i="32" s="1"/>
  <c r="M18" i="31"/>
  <c r="L18" i="31"/>
  <c r="K15" i="32" s="1"/>
  <c r="K18" i="31"/>
  <c r="J16" i="22" s="1"/>
  <c r="J18" i="31"/>
  <c r="I15" i="32" s="1"/>
  <c r="I18" i="31"/>
  <c r="H15" i="32" s="1"/>
  <c r="H18" i="31"/>
  <c r="G15" i="32" s="1"/>
  <c r="G18" i="31"/>
  <c r="F15" i="32" s="1"/>
  <c r="F18" i="31"/>
  <c r="E15" i="32" s="1"/>
  <c r="E18" i="31"/>
  <c r="D18" i="31"/>
  <c r="C15" i="32" s="1"/>
  <c r="Q15" i="32" s="1"/>
  <c r="S17" i="31"/>
  <c r="R17" i="31"/>
  <c r="S16" i="31"/>
  <c r="R16" i="31"/>
  <c r="S15" i="31"/>
  <c r="R15" i="31"/>
  <c r="S14" i="31"/>
  <c r="R14" i="31"/>
  <c r="S13" i="31"/>
  <c r="R13" i="31"/>
  <c r="S12" i="31"/>
  <c r="R12" i="31"/>
  <c r="S11" i="31"/>
  <c r="R11" i="31"/>
  <c r="S10" i="31"/>
  <c r="R10" i="31"/>
  <c r="S9" i="31"/>
  <c r="R9" i="31"/>
  <c r="S8" i="31"/>
  <c r="R8" i="31"/>
  <c r="S7" i="31"/>
  <c r="R7" i="31"/>
  <c r="S6" i="31"/>
  <c r="R6" i="31"/>
  <c r="R18" i="31" s="1"/>
  <c r="P4" i="31"/>
  <c r="N4" i="31"/>
  <c r="L4" i="31"/>
  <c r="J4" i="31"/>
  <c r="H4" i="31"/>
  <c r="F4" i="31"/>
  <c r="H21" i="30"/>
  <c r="F21" i="30"/>
  <c r="P20" i="30"/>
  <c r="P21" i="30" s="1"/>
  <c r="O20" i="30"/>
  <c r="N20" i="30"/>
  <c r="M20" i="30"/>
  <c r="L20" i="30"/>
  <c r="K20" i="30"/>
  <c r="J20" i="30"/>
  <c r="I20" i="30"/>
  <c r="H20" i="30"/>
  <c r="G20" i="30"/>
  <c r="F20" i="30"/>
  <c r="E20" i="30"/>
  <c r="D20" i="30"/>
  <c r="R20" i="30" s="1"/>
  <c r="C20" i="30"/>
  <c r="Q20" i="30" s="1"/>
  <c r="B20" i="30"/>
  <c r="A20" i="30"/>
  <c r="R19" i="30"/>
  <c r="P19" i="30"/>
  <c r="O19" i="30"/>
  <c r="N19" i="30"/>
  <c r="M19" i="30"/>
  <c r="L19" i="30"/>
  <c r="K19" i="30"/>
  <c r="J19" i="30"/>
  <c r="I19" i="30"/>
  <c r="H19" i="30"/>
  <c r="G19" i="30"/>
  <c r="F19" i="30"/>
  <c r="E19" i="30"/>
  <c r="D19" i="30"/>
  <c r="C19" i="30"/>
  <c r="Q19" i="30" s="1"/>
  <c r="B19" i="30"/>
  <c r="A19" i="30"/>
  <c r="P18" i="30"/>
  <c r="O18" i="30"/>
  <c r="O21" i="30" s="1"/>
  <c r="N18" i="30"/>
  <c r="N21" i="30" s="1"/>
  <c r="M18" i="30"/>
  <c r="M21" i="30" s="1"/>
  <c r="L18" i="30"/>
  <c r="L21" i="30" s="1"/>
  <c r="K18" i="30"/>
  <c r="K21" i="30" s="1"/>
  <c r="J18" i="30"/>
  <c r="J21" i="30" s="1"/>
  <c r="I18" i="30"/>
  <c r="I21" i="30" s="1"/>
  <c r="H18" i="30"/>
  <c r="G18" i="30"/>
  <c r="G21" i="30" s="1"/>
  <c r="F18" i="30"/>
  <c r="R18" i="30" s="1"/>
  <c r="R21" i="30" s="1"/>
  <c r="E18" i="30"/>
  <c r="E21" i="30" s="1"/>
  <c r="D18" i="30"/>
  <c r="D21" i="30" s="1"/>
  <c r="C18" i="30"/>
  <c r="C21" i="30" s="1"/>
  <c r="O16" i="30"/>
  <c r="M16" i="30"/>
  <c r="K16" i="30"/>
  <c r="I16" i="30"/>
  <c r="G16" i="30"/>
  <c r="E16" i="30"/>
  <c r="P9" i="30"/>
  <c r="P14" i="32" s="1"/>
  <c r="O9" i="30"/>
  <c r="N9" i="30"/>
  <c r="N14" i="32" s="1"/>
  <c r="M9" i="30"/>
  <c r="L9" i="30"/>
  <c r="L14" i="32" s="1"/>
  <c r="K9" i="30"/>
  <c r="J9" i="30"/>
  <c r="J14" i="32" s="1"/>
  <c r="I9" i="30"/>
  <c r="H9" i="30"/>
  <c r="H14" i="32" s="1"/>
  <c r="G9" i="30"/>
  <c r="F9" i="30"/>
  <c r="F14" i="32" s="1"/>
  <c r="E9" i="30"/>
  <c r="D9" i="30"/>
  <c r="D14" i="32" s="1"/>
  <c r="C9" i="30"/>
  <c r="R8" i="30"/>
  <c r="Q8" i="30"/>
  <c r="R7" i="30"/>
  <c r="Q7" i="30"/>
  <c r="R6" i="30"/>
  <c r="R9" i="30" s="1"/>
  <c r="Q6" i="30"/>
  <c r="Q9" i="30" s="1"/>
  <c r="O4" i="30"/>
  <c r="M4" i="30"/>
  <c r="K4" i="30"/>
  <c r="I4" i="30"/>
  <c r="G4" i="30"/>
  <c r="E4" i="30"/>
  <c r="D21" i="29"/>
  <c r="P20" i="29"/>
  <c r="O20" i="29"/>
  <c r="N20" i="29"/>
  <c r="M20" i="29"/>
  <c r="L20" i="29"/>
  <c r="K20" i="29"/>
  <c r="J20" i="29"/>
  <c r="I20" i="29"/>
  <c r="H20" i="29"/>
  <c r="G20" i="29"/>
  <c r="F20" i="29"/>
  <c r="R20" i="29" s="1"/>
  <c r="E20" i="29"/>
  <c r="D20" i="29"/>
  <c r="C20" i="29"/>
  <c r="Q20" i="29" s="1"/>
  <c r="B20" i="29"/>
  <c r="A20" i="29"/>
  <c r="P19" i="29"/>
  <c r="O19" i="29"/>
  <c r="N19" i="29"/>
  <c r="M19" i="29"/>
  <c r="L19" i="29"/>
  <c r="K19" i="29"/>
  <c r="J19" i="29"/>
  <c r="J21" i="29" s="1"/>
  <c r="I19" i="29"/>
  <c r="H19" i="29"/>
  <c r="G19" i="29"/>
  <c r="F19" i="29"/>
  <c r="R19" i="29" s="1"/>
  <c r="R21" i="29" s="1"/>
  <c r="E19" i="29"/>
  <c r="D19" i="29"/>
  <c r="C19" i="29"/>
  <c r="Q19" i="29" s="1"/>
  <c r="B19" i="29"/>
  <c r="A19" i="29"/>
  <c r="P18" i="29"/>
  <c r="P21" i="29" s="1"/>
  <c r="O18" i="29"/>
  <c r="O21" i="29" s="1"/>
  <c r="N18" i="29"/>
  <c r="N21" i="29" s="1"/>
  <c r="M18" i="29"/>
  <c r="M21" i="29" s="1"/>
  <c r="L18" i="29"/>
  <c r="L21" i="29" s="1"/>
  <c r="K18" i="29"/>
  <c r="K21" i="29" s="1"/>
  <c r="J18" i="29"/>
  <c r="I18" i="29"/>
  <c r="I21" i="29" s="1"/>
  <c r="H18" i="29"/>
  <c r="H21" i="29" s="1"/>
  <c r="G18" i="29"/>
  <c r="G21" i="29" s="1"/>
  <c r="F18" i="29"/>
  <c r="F21" i="29" s="1"/>
  <c r="E18" i="29"/>
  <c r="E21" i="29" s="1"/>
  <c r="D18" i="29"/>
  <c r="R18" i="29" s="1"/>
  <c r="C18" i="29"/>
  <c r="Q18" i="29" s="1"/>
  <c r="Q21" i="29" s="1"/>
  <c r="B18" i="29"/>
  <c r="A18" i="29"/>
  <c r="O16" i="29"/>
  <c r="M16" i="29"/>
  <c r="K16" i="29"/>
  <c r="I16" i="29"/>
  <c r="G16" i="29"/>
  <c r="E16" i="29"/>
  <c r="P9" i="29"/>
  <c r="P13" i="32" s="1"/>
  <c r="O9" i="29"/>
  <c r="O13" i="32" s="1"/>
  <c r="N9" i="29"/>
  <c r="N13" i="32" s="1"/>
  <c r="M9" i="29"/>
  <c r="M13" i="32" s="1"/>
  <c r="L9" i="29"/>
  <c r="K9" i="29"/>
  <c r="K13" i="32" s="1"/>
  <c r="J9" i="29"/>
  <c r="J13" i="32" s="1"/>
  <c r="I9" i="29"/>
  <c r="I13" i="32" s="1"/>
  <c r="H9" i="29"/>
  <c r="H13" i="32" s="1"/>
  <c r="G9" i="29"/>
  <c r="G13" i="32" s="1"/>
  <c r="F9" i="29"/>
  <c r="E9" i="29"/>
  <c r="E13" i="32" s="1"/>
  <c r="D9" i="29"/>
  <c r="C9" i="29"/>
  <c r="C13" i="32" s="1"/>
  <c r="Q13" i="32" s="1"/>
  <c r="R8" i="29"/>
  <c r="Q8" i="29"/>
  <c r="R7" i="29"/>
  <c r="Q7" i="29"/>
  <c r="R6" i="29"/>
  <c r="R9" i="29" s="1"/>
  <c r="Q6" i="29"/>
  <c r="Q9" i="29" s="1"/>
  <c r="O4" i="29"/>
  <c r="M4" i="29"/>
  <c r="K4" i="29"/>
  <c r="I4" i="29"/>
  <c r="G4" i="29"/>
  <c r="E4" i="29"/>
  <c r="T39" i="28"/>
  <c r="S39" i="28"/>
  <c r="R39" i="28"/>
  <c r="Q39" i="28"/>
  <c r="P39" i="28"/>
  <c r="O39" i="28"/>
  <c r="N39" i="28"/>
  <c r="M39" i="28"/>
  <c r="L39" i="28"/>
  <c r="K39" i="28"/>
  <c r="J39" i="28"/>
  <c r="I39" i="28"/>
  <c r="G39" i="28"/>
  <c r="U39" i="28" s="1"/>
  <c r="F39" i="28"/>
  <c r="E39" i="28"/>
  <c r="D39" i="28"/>
  <c r="C39" i="28"/>
  <c r="B39" i="28"/>
  <c r="A39" i="28"/>
  <c r="T38" i="28"/>
  <c r="S38" i="28"/>
  <c r="R38" i="28"/>
  <c r="Q38" i="28"/>
  <c r="P38" i="28"/>
  <c r="O38" i="28"/>
  <c r="N38" i="28"/>
  <c r="M38" i="28"/>
  <c r="L38" i="28"/>
  <c r="K38" i="28"/>
  <c r="J38" i="28"/>
  <c r="V38" i="28" s="1"/>
  <c r="I38" i="28"/>
  <c r="H38" i="28"/>
  <c r="G38" i="28"/>
  <c r="U38" i="28" s="1"/>
  <c r="F38" i="28"/>
  <c r="E38" i="28"/>
  <c r="D38" i="28"/>
  <c r="C38" i="28"/>
  <c r="B38" i="28"/>
  <c r="A38" i="28"/>
  <c r="T37" i="28"/>
  <c r="S37" i="28"/>
  <c r="R37" i="28"/>
  <c r="Q37" i="28"/>
  <c r="P37" i="28"/>
  <c r="O37" i="28"/>
  <c r="N37" i="28"/>
  <c r="M37" i="28"/>
  <c r="L37" i="28"/>
  <c r="K37" i="28"/>
  <c r="J37" i="28"/>
  <c r="I37" i="28"/>
  <c r="G37" i="28"/>
  <c r="U37" i="28" s="1"/>
  <c r="F37" i="28"/>
  <c r="E37" i="28"/>
  <c r="D37" i="28"/>
  <c r="C37" i="28"/>
  <c r="B37" i="28"/>
  <c r="A37" i="28"/>
  <c r="T36" i="28"/>
  <c r="S36" i="28"/>
  <c r="R36" i="28"/>
  <c r="Q36" i="28"/>
  <c r="P36" i="28"/>
  <c r="O36" i="28"/>
  <c r="N36" i="28"/>
  <c r="M36" i="28"/>
  <c r="L36" i="28"/>
  <c r="K36" i="28"/>
  <c r="J36" i="28"/>
  <c r="I36" i="28"/>
  <c r="H36" i="28"/>
  <c r="V36" i="28" s="1"/>
  <c r="G36" i="28"/>
  <c r="U36" i="28" s="1"/>
  <c r="F36" i="28"/>
  <c r="E36" i="28"/>
  <c r="D36" i="28"/>
  <c r="C36" i="28"/>
  <c r="B36" i="28"/>
  <c r="A36" i="28"/>
  <c r="V35" i="28"/>
  <c r="T35" i="28"/>
  <c r="S35" i="28"/>
  <c r="R35" i="28"/>
  <c r="Q35" i="28"/>
  <c r="P35" i="28"/>
  <c r="O35" i="28"/>
  <c r="N35" i="28"/>
  <c r="M35" i="28"/>
  <c r="L35" i="28"/>
  <c r="K35" i="28"/>
  <c r="J35" i="28"/>
  <c r="I35" i="28"/>
  <c r="H35" i="28"/>
  <c r="G35" i="28"/>
  <c r="U35" i="28" s="1"/>
  <c r="F35" i="28"/>
  <c r="E35" i="28"/>
  <c r="D35" i="28"/>
  <c r="C35" i="28"/>
  <c r="B35" i="28"/>
  <c r="A35" i="28"/>
  <c r="T34" i="28"/>
  <c r="S34" i="28"/>
  <c r="R34" i="28"/>
  <c r="Q34" i="28"/>
  <c r="P34" i="28"/>
  <c r="O34" i="28"/>
  <c r="N34" i="28"/>
  <c r="M34" i="28"/>
  <c r="L34" i="28"/>
  <c r="K34" i="28"/>
  <c r="J34" i="28"/>
  <c r="V34" i="28" s="1"/>
  <c r="I34" i="28"/>
  <c r="H34" i="28"/>
  <c r="G34" i="28"/>
  <c r="U34" i="28" s="1"/>
  <c r="F34" i="28"/>
  <c r="E34" i="28"/>
  <c r="D34" i="28"/>
  <c r="C34" i="28"/>
  <c r="B34" i="28"/>
  <c r="A34" i="28"/>
  <c r="T33" i="28"/>
  <c r="S33" i="28"/>
  <c r="R33" i="28"/>
  <c r="Q33" i="28"/>
  <c r="P33" i="28"/>
  <c r="P40" i="28" s="1"/>
  <c r="O33" i="28"/>
  <c r="N33" i="28"/>
  <c r="M33" i="28"/>
  <c r="L33" i="28"/>
  <c r="K33" i="28"/>
  <c r="J33" i="28"/>
  <c r="I33" i="28"/>
  <c r="H33" i="28"/>
  <c r="V33" i="28" s="1"/>
  <c r="G33" i="28"/>
  <c r="U33" i="28" s="1"/>
  <c r="F33" i="28"/>
  <c r="E33" i="28"/>
  <c r="D33" i="28"/>
  <c r="C33" i="28"/>
  <c r="B33" i="28"/>
  <c r="A33" i="28"/>
  <c r="V32" i="28"/>
  <c r="T32" i="28"/>
  <c r="S32" i="28"/>
  <c r="R32" i="28"/>
  <c r="Q32" i="28"/>
  <c r="P32" i="28"/>
  <c r="O32" i="28"/>
  <c r="N32" i="28"/>
  <c r="M32" i="28"/>
  <c r="L32" i="28"/>
  <c r="K32" i="28"/>
  <c r="J32" i="28"/>
  <c r="I32" i="28"/>
  <c r="H32" i="28"/>
  <c r="G32" i="28"/>
  <c r="U32" i="28" s="1"/>
  <c r="F32" i="28"/>
  <c r="E32" i="28"/>
  <c r="D32" i="28"/>
  <c r="C32" i="28"/>
  <c r="B32" i="28"/>
  <c r="A32" i="28"/>
  <c r="T31" i="28"/>
  <c r="S31" i="28"/>
  <c r="R31" i="28"/>
  <c r="Q31" i="28"/>
  <c r="P31" i="28"/>
  <c r="O31" i="28"/>
  <c r="N31" i="28"/>
  <c r="N40" i="28" s="1"/>
  <c r="M31" i="28"/>
  <c r="L31" i="28"/>
  <c r="K31" i="28"/>
  <c r="J31" i="28"/>
  <c r="I31" i="28"/>
  <c r="G31" i="28"/>
  <c r="U31" i="28" s="1"/>
  <c r="F31" i="28"/>
  <c r="E31" i="28"/>
  <c r="D31" i="28"/>
  <c r="C31" i="28"/>
  <c r="B31" i="28"/>
  <c r="A31" i="28"/>
  <c r="T30" i="28"/>
  <c r="S30" i="28"/>
  <c r="R30" i="28"/>
  <c r="Q30" i="28"/>
  <c r="P30" i="28"/>
  <c r="O30" i="28"/>
  <c r="N30" i="28"/>
  <c r="M30" i="28"/>
  <c r="L30" i="28"/>
  <c r="K30" i="28"/>
  <c r="J30" i="28"/>
  <c r="V30" i="28" s="1"/>
  <c r="I30" i="28"/>
  <c r="U30" i="28" s="1"/>
  <c r="H30" i="28"/>
  <c r="G30" i="28"/>
  <c r="F30" i="28"/>
  <c r="E30" i="28"/>
  <c r="D30" i="28"/>
  <c r="C30" i="28"/>
  <c r="B30" i="28"/>
  <c r="A30" i="28"/>
  <c r="T29" i="28"/>
  <c r="S29" i="28"/>
  <c r="R29" i="28"/>
  <c r="Q29" i="28"/>
  <c r="P29" i="28"/>
  <c r="O29" i="28"/>
  <c r="N29" i="28"/>
  <c r="M29" i="28"/>
  <c r="L29" i="28"/>
  <c r="K29" i="28"/>
  <c r="J29" i="28"/>
  <c r="I29" i="28"/>
  <c r="H29" i="28"/>
  <c r="V29" i="28" s="1"/>
  <c r="G29" i="28"/>
  <c r="U29" i="28" s="1"/>
  <c r="F29" i="28"/>
  <c r="E29" i="28"/>
  <c r="D29" i="28"/>
  <c r="C29" i="28"/>
  <c r="B29" i="28"/>
  <c r="A29" i="28"/>
  <c r="V28" i="28"/>
  <c r="T28" i="28"/>
  <c r="S28" i="28"/>
  <c r="S40" i="28" s="1"/>
  <c r="R28" i="28"/>
  <c r="R40" i="28" s="1"/>
  <c r="Q28" i="28"/>
  <c r="Q40" i="28" s="1"/>
  <c r="P28" i="28"/>
  <c r="O28" i="28"/>
  <c r="O40" i="28" s="1"/>
  <c r="N28" i="28"/>
  <c r="M28" i="28"/>
  <c r="M40" i="28" s="1"/>
  <c r="L28" i="28"/>
  <c r="K28" i="28"/>
  <c r="K40" i="28" s="1"/>
  <c r="J28" i="28"/>
  <c r="J40" i="28" s="1"/>
  <c r="I28" i="28"/>
  <c r="I40" i="28" s="1"/>
  <c r="H28" i="28"/>
  <c r="G28" i="28"/>
  <c r="G40" i="28" s="1"/>
  <c r="F28" i="28"/>
  <c r="E28" i="28"/>
  <c r="D28" i="28"/>
  <c r="C28" i="28"/>
  <c r="B28" i="28"/>
  <c r="A28" i="28"/>
  <c r="S26" i="28"/>
  <c r="Q26" i="28"/>
  <c r="O26" i="28"/>
  <c r="M26" i="28"/>
  <c r="K26" i="28"/>
  <c r="I26" i="28"/>
  <c r="T18" i="28"/>
  <c r="P12" i="32" s="1"/>
  <c r="S18" i="28"/>
  <c r="R18" i="28"/>
  <c r="N12" i="32" s="1"/>
  <c r="Q18" i="28"/>
  <c r="P18" i="28"/>
  <c r="L12" i="32" s="1"/>
  <c r="O18" i="28"/>
  <c r="N18" i="28"/>
  <c r="J12" i="32" s="1"/>
  <c r="M18" i="28"/>
  <c r="L18" i="28"/>
  <c r="H12" i="32" s="1"/>
  <c r="K18" i="28"/>
  <c r="J18" i="28"/>
  <c r="F12" i="32" s="1"/>
  <c r="I18" i="28"/>
  <c r="H18" i="28"/>
  <c r="D12" i="32" s="1"/>
  <c r="R12" i="32" s="1"/>
  <c r="G18" i="28"/>
  <c r="U17" i="28"/>
  <c r="H17" i="28"/>
  <c r="U16" i="28"/>
  <c r="H16" i="28"/>
  <c r="V16" i="28" s="1"/>
  <c r="U15" i="28"/>
  <c r="H15" i="28"/>
  <c r="V15" i="28" s="1"/>
  <c r="V14" i="28"/>
  <c r="U14" i="28"/>
  <c r="H14" i="28"/>
  <c r="V13" i="28"/>
  <c r="U13" i="28"/>
  <c r="H13" i="28"/>
  <c r="U12" i="28"/>
  <c r="H12" i="28"/>
  <c r="V12" i="28" s="1"/>
  <c r="U11" i="28"/>
  <c r="H11" i="28"/>
  <c r="V11" i="28" s="1"/>
  <c r="V10" i="28"/>
  <c r="U10" i="28"/>
  <c r="H10" i="28"/>
  <c r="V9" i="28"/>
  <c r="U9" i="28"/>
  <c r="H9" i="28"/>
  <c r="H31" i="28" s="1"/>
  <c r="V31" i="28" s="1"/>
  <c r="U8" i="28"/>
  <c r="H8" i="28"/>
  <c r="V8" i="28" s="1"/>
  <c r="V7" i="28"/>
  <c r="U7" i="28"/>
  <c r="V6" i="28"/>
  <c r="U6" i="28"/>
  <c r="S4" i="28"/>
  <c r="Q4" i="28"/>
  <c r="O4" i="28"/>
  <c r="M4" i="28"/>
  <c r="K4" i="28"/>
  <c r="I4" i="28"/>
  <c r="S14" i="27"/>
  <c r="R14" i="27"/>
  <c r="Q14" i="27"/>
  <c r="P14" i="27"/>
  <c r="O14" i="27"/>
  <c r="N14" i="27"/>
  <c r="M14" i="27"/>
  <c r="L14" i="27"/>
  <c r="K14" i="27"/>
  <c r="J14" i="27"/>
  <c r="I14" i="27"/>
  <c r="H14" i="27"/>
  <c r="T14" i="27" s="1"/>
  <c r="G14" i="27"/>
  <c r="U14" i="27" s="1"/>
  <c r="F14" i="27"/>
  <c r="E14" i="27"/>
  <c r="D14" i="27"/>
  <c r="C14" i="27"/>
  <c r="B14" i="27"/>
  <c r="A14" i="27"/>
  <c r="R12" i="27"/>
  <c r="P12" i="27"/>
  <c r="N12" i="27"/>
  <c r="L12" i="27"/>
  <c r="J12" i="27"/>
  <c r="H12" i="27"/>
  <c r="U6" i="27"/>
  <c r="T6" i="27"/>
  <c r="R4" i="27"/>
  <c r="P4" i="27"/>
  <c r="N4" i="27"/>
  <c r="L4" i="27"/>
  <c r="J4" i="27"/>
  <c r="H4" i="27"/>
  <c r="L97" i="26"/>
  <c r="K97" i="26"/>
  <c r="P96" i="26"/>
  <c r="O96" i="26"/>
  <c r="N96" i="26"/>
  <c r="M96" i="26"/>
  <c r="K96" i="26"/>
  <c r="J96" i="26"/>
  <c r="I96" i="26"/>
  <c r="H96" i="26"/>
  <c r="G96" i="26"/>
  <c r="F96" i="26"/>
  <c r="E96" i="26"/>
  <c r="D96" i="26"/>
  <c r="C96" i="26"/>
  <c r="B96" i="26"/>
  <c r="A96" i="26"/>
  <c r="P95" i="26"/>
  <c r="O95" i="26"/>
  <c r="N95" i="26"/>
  <c r="R95" i="26" s="1"/>
  <c r="M95" i="26"/>
  <c r="K95" i="26"/>
  <c r="J95" i="26"/>
  <c r="I95" i="26"/>
  <c r="H95" i="26"/>
  <c r="G95" i="26"/>
  <c r="F95" i="26"/>
  <c r="E95" i="26"/>
  <c r="D95" i="26"/>
  <c r="C95" i="26"/>
  <c r="B95" i="26"/>
  <c r="A95" i="26"/>
  <c r="P94" i="26"/>
  <c r="O94" i="26"/>
  <c r="N94" i="26"/>
  <c r="M94" i="26"/>
  <c r="Q94" i="26" s="1"/>
  <c r="K94" i="26"/>
  <c r="J94" i="26"/>
  <c r="I94" i="26"/>
  <c r="H94" i="26"/>
  <c r="G94" i="26"/>
  <c r="F94" i="26"/>
  <c r="E94" i="26"/>
  <c r="D94" i="26"/>
  <c r="C94" i="26"/>
  <c r="B94" i="26"/>
  <c r="A94" i="26"/>
  <c r="P93" i="26"/>
  <c r="O93" i="26"/>
  <c r="N93" i="26"/>
  <c r="R93" i="26" s="1"/>
  <c r="M93" i="26"/>
  <c r="K93" i="26"/>
  <c r="J93" i="26"/>
  <c r="I93" i="26"/>
  <c r="H93" i="26"/>
  <c r="G93" i="26"/>
  <c r="F93" i="26"/>
  <c r="E93" i="26"/>
  <c r="D93" i="26"/>
  <c r="C93" i="26"/>
  <c r="B93" i="26"/>
  <c r="A93" i="26"/>
  <c r="P92" i="26"/>
  <c r="O92" i="26"/>
  <c r="N92" i="26"/>
  <c r="M92" i="26"/>
  <c r="K92" i="26"/>
  <c r="J92" i="26"/>
  <c r="I92" i="26"/>
  <c r="H92" i="26"/>
  <c r="G92" i="26"/>
  <c r="F92" i="26"/>
  <c r="E92" i="26"/>
  <c r="D92" i="26"/>
  <c r="C92" i="26"/>
  <c r="B92" i="26"/>
  <c r="A92" i="26"/>
  <c r="P91" i="26"/>
  <c r="O91" i="26"/>
  <c r="N91" i="26"/>
  <c r="R91" i="26" s="1"/>
  <c r="M91" i="26"/>
  <c r="K91" i="26"/>
  <c r="J91" i="26"/>
  <c r="I91" i="26"/>
  <c r="H91" i="26"/>
  <c r="G91" i="26"/>
  <c r="F91" i="26"/>
  <c r="E91" i="26"/>
  <c r="D91" i="26"/>
  <c r="C91" i="26"/>
  <c r="Q91" i="26" s="1"/>
  <c r="B91" i="26"/>
  <c r="A91" i="26"/>
  <c r="P90" i="26"/>
  <c r="O90" i="26"/>
  <c r="N90" i="26"/>
  <c r="M90" i="26"/>
  <c r="Q90" i="26" s="1"/>
  <c r="K90" i="26"/>
  <c r="J90" i="26"/>
  <c r="I90" i="26"/>
  <c r="H90" i="26"/>
  <c r="G90" i="26"/>
  <c r="F90" i="26"/>
  <c r="E90" i="26"/>
  <c r="D90" i="26"/>
  <c r="R90" i="26" s="1"/>
  <c r="C90" i="26"/>
  <c r="B90" i="26"/>
  <c r="A90" i="26"/>
  <c r="P89" i="26"/>
  <c r="O89" i="26"/>
  <c r="N89" i="26"/>
  <c r="M89" i="26"/>
  <c r="K89" i="26"/>
  <c r="J89" i="26"/>
  <c r="I89" i="26"/>
  <c r="H89" i="26"/>
  <c r="G89" i="26"/>
  <c r="F89" i="26"/>
  <c r="E89" i="26"/>
  <c r="D89" i="26"/>
  <c r="R89" i="26" s="1"/>
  <c r="C89" i="26"/>
  <c r="B89" i="26"/>
  <c r="A89" i="26"/>
  <c r="R88" i="26"/>
  <c r="P88" i="26"/>
  <c r="O88" i="26"/>
  <c r="N88" i="26"/>
  <c r="M88" i="26"/>
  <c r="K88" i="26"/>
  <c r="J88" i="26"/>
  <c r="I88" i="26"/>
  <c r="H88" i="26"/>
  <c r="G88" i="26"/>
  <c r="F88" i="26"/>
  <c r="E88" i="26"/>
  <c r="Q88" i="26" s="1"/>
  <c r="D88" i="26"/>
  <c r="C88" i="26"/>
  <c r="B88" i="26"/>
  <c r="A88" i="26"/>
  <c r="P87" i="26"/>
  <c r="O87" i="26"/>
  <c r="N87" i="26"/>
  <c r="M87" i="26"/>
  <c r="K87" i="26"/>
  <c r="J87" i="26"/>
  <c r="I87" i="26"/>
  <c r="H87" i="26"/>
  <c r="G87" i="26"/>
  <c r="F87" i="26"/>
  <c r="R87" i="26" s="1"/>
  <c r="E87" i="26"/>
  <c r="D87" i="26"/>
  <c r="C87" i="26"/>
  <c r="B87" i="26"/>
  <c r="A87" i="26"/>
  <c r="P86" i="26"/>
  <c r="O86" i="26"/>
  <c r="N86" i="26"/>
  <c r="M86" i="26"/>
  <c r="K86" i="26"/>
  <c r="J86" i="26"/>
  <c r="I86" i="26"/>
  <c r="H86" i="26"/>
  <c r="G86" i="26"/>
  <c r="F86" i="26"/>
  <c r="E86" i="26"/>
  <c r="D86" i="26"/>
  <c r="R86" i="26" s="1"/>
  <c r="C86" i="26"/>
  <c r="Q86" i="26" s="1"/>
  <c r="B86" i="26"/>
  <c r="A86" i="26"/>
  <c r="P85" i="26"/>
  <c r="O85" i="26"/>
  <c r="N85" i="26"/>
  <c r="M85" i="26"/>
  <c r="Q85" i="26" s="1"/>
  <c r="K85" i="26"/>
  <c r="J85" i="26"/>
  <c r="I85" i="26"/>
  <c r="H85" i="26"/>
  <c r="G85" i="26"/>
  <c r="F85" i="26"/>
  <c r="E85" i="26"/>
  <c r="D85" i="26"/>
  <c r="R85" i="26" s="1"/>
  <c r="C85" i="26"/>
  <c r="B85" i="26"/>
  <c r="A85" i="26"/>
  <c r="P84" i="26"/>
  <c r="O84" i="26"/>
  <c r="N84" i="26"/>
  <c r="R84" i="26" s="1"/>
  <c r="M84" i="26"/>
  <c r="K84" i="26"/>
  <c r="J84" i="26"/>
  <c r="I84" i="26"/>
  <c r="H84" i="26"/>
  <c r="G84" i="26"/>
  <c r="F84" i="26"/>
  <c r="E84" i="26"/>
  <c r="Q84" i="26" s="1"/>
  <c r="D84" i="26"/>
  <c r="C84" i="26"/>
  <c r="B84" i="26"/>
  <c r="A84" i="26"/>
  <c r="P83" i="26"/>
  <c r="O83" i="26"/>
  <c r="N83" i="26"/>
  <c r="M83" i="26"/>
  <c r="K83" i="26"/>
  <c r="J83" i="26"/>
  <c r="I83" i="26"/>
  <c r="H83" i="26"/>
  <c r="G83" i="26"/>
  <c r="F83" i="26"/>
  <c r="R83" i="26" s="1"/>
  <c r="E83" i="26"/>
  <c r="D83" i="26"/>
  <c r="C83" i="26"/>
  <c r="B83" i="26"/>
  <c r="A83" i="26"/>
  <c r="P82" i="26"/>
  <c r="O82" i="26"/>
  <c r="N82" i="26"/>
  <c r="M82" i="26"/>
  <c r="K82" i="26"/>
  <c r="J82" i="26"/>
  <c r="I82" i="26"/>
  <c r="H82" i="26"/>
  <c r="G82" i="26"/>
  <c r="F82" i="26"/>
  <c r="E82" i="26"/>
  <c r="D82" i="26"/>
  <c r="R82" i="26" s="1"/>
  <c r="C82" i="26"/>
  <c r="Q82" i="26" s="1"/>
  <c r="B82" i="26"/>
  <c r="A82" i="26"/>
  <c r="P81" i="26"/>
  <c r="O81" i="26"/>
  <c r="N81" i="26"/>
  <c r="M81" i="26"/>
  <c r="Q81" i="26" s="1"/>
  <c r="K81" i="26"/>
  <c r="J81" i="26"/>
  <c r="I81" i="26"/>
  <c r="H81" i="26"/>
  <c r="G81" i="26"/>
  <c r="F81" i="26"/>
  <c r="E81" i="26"/>
  <c r="D81" i="26"/>
  <c r="R81" i="26" s="1"/>
  <c r="C81" i="26"/>
  <c r="B81" i="26"/>
  <c r="A81" i="26"/>
  <c r="P80" i="26"/>
  <c r="O80" i="26"/>
  <c r="N80" i="26"/>
  <c r="R80" i="26" s="1"/>
  <c r="M80" i="26"/>
  <c r="K80" i="26"/>
  <c r="J80" i="26"/>
  <c r="I80" i="26"/>
  <c r="H80" i="26"/>
  <c r="G80" i="26"/>
  <c r="F80" i="26"/>
  <c r="E80" i="26"/>
  <c r="Q80" i="26" s="1"/>
  <c r="D80" i="26"/>
  <c r="C80" i="26"/>
  <c r="B80" i="26"/>
  <c r="A80" i="26"/>
  <c r="P79" i="26"/>
  <c r="O79" i="26"/>
  <c r="N79" i="26"/>
  <c r="M79" i="26"/>
  <c r="K79" i="26"/>
  <c r="J79" i="26"/>
  <c r="I79" i="26"/>
  <c r="H79" i="26"/>
  <c r="G79" i="26"/>
  <c r="F79" i="26"/>
  <c r="R79" i="26" s="1"/>
  <c r="E79" i="26"/>
  <c r="D79" i="26"/>
  <c r="C79" i="26"/>
  <c r="B79" i="26"/>
  <c r="A79" i="26"/>
  <c r="P78" i="26"/>
  <c r="O78" i="26"/>
  <c r="N78" i="26"/>
  <c r="M78" i="26"/>
  <c r="K78" i="26"/>
  <c r="J78" i="26"/>
  <c r="I78" i="26"/>
  <c r="H78" i="26"/>
  <c r="G78" i="26"/>
  <c r="F78" i="26"/>
  <c r="E78" i="26"/>
  <c r="D78" i="26"/>
  <c r="R78" i="26" s="1"/>
  <c r="C78" i="26"/>
  <c r="Q78" i="26" s="1"/>
  <c r="B78" i="26"/>
  <c r="A78" i="26"/>
  <c r="P77" i="26"/>
  <c r="O77" i="26"/>
  <c r="N77" i="26"/>
  <c r="M77" i="26"/>
  <c r="Q77" i="26" s="1"/>
  <c r="K77" i="26"/>
  <c r="J77" i="26"/>
  <c r="I77" i="26"/>
  <c r="H77" i="26"/>
  <c r="G77" i="26"/>
  <c r="F77" i="26"/>
  <c r="E77" i="26"/>
  <c r="D77" i="26"/>
  <c r="R77" i="26" s="1"/>
  <c r="C77" i="26"/>
  <c r="B77" i="26"/>
  <c r="A77" i="26"/>
  <c r="P76" i="26"/>
  <c r="O76" i="26"/>
  <c r="N76" i="26"/>
  <c r="R76" i="26" s="1"/>
  <c r="M76" i="26"/>
  <c r="K76" i="26"/>
  <c r="J76" i="26"/>
  <c r="I76" i="26"/>
  <c r="H76" i="26"/>
  <c r="G76" i="26"/>
  <c r="F76" i="26"/>
  <c r="E76" i="26"/>
  <c r="Q76" i="26" s="1"/>
  <c r="D76" i="26"/>
  <c r="C76" i="26"/>
  <c r="B76" i="26"/>
  <c r="A76" i="26"/>
  <c r="P75" i="26"/>
  <c r="O75" i="26"/>
  <c r="N75" i="26"/>
  <c r="M75" i="26"/>
  <c r="K75" i="26"/>
  <c r="J75" i="26"/>
  <c r="I75" i="26"/>
  <c r="H75" i="26"/>
  <c r="G75" i="26"/>
  <c r="F75" i="26"/>
  <c r="R75" i="26" s="1"/>
  <c r="E75" i="26"/>
  <c r="D75" i="26"/>
  <c r="C75" i="26"/>
  <c r="B75" i="26"/>
  <c r="A75" i="26"/>
  <c r="P74" i="26"/>
  <c r="O74" i="26"/>
  <c r="N74" i="26"/>
  <c r="M74" i="26"/>
  <c r="K74" i="26"/>
  <c r="J74" i="26"/>
  <c r="I74" i="26"/>
  <c r="H74" i="26"/>
  <c r="G74" i="26"/>
  <c r="F74" i="26"/>
  <c r="E74" i="26"/>
  <c r="D74" i="26"/>
  <c r="R74" i="26" s="1"/>
  <c r="C74" i="26"/>
  <c r="Q74" i="26" s="1"/>
  <c r="B74" i="26"/>
  <c r="A74" i="26"/>
  <c r="P73" i="26"/>
  <c r="O73" i="26"/>
  <c r="N73" i="26"/>
  <c r="M73" i="26"/>
  <c r="Q73" i="26" s="1"/>
  <c r="K73" i="26"/>
  <c r="J73" i="26"/>
  <c r="I73" i="26"/>
  <c r="H73" i="26"/>
  <c r="G73" i="26"/>
  <c r="F73" i="26"/>
  <c r="E73" i="26"/>
  <c r="D73" i="26"/>
  <c r="R73" i="26" s="1"/>
  <c r="C73" i="26"/>
  <c r="B73" i="26"/>
  <c r="A73" i="26"/>
  <c r="P72" i="26"/>
  <c r="O72" i="26"/>
  <c r="N72" i="26"/>
  <c r="R72" i="26" s="1"/>
  <c r="M72" i="26"/>
  <c r="K72" i="26"/>
  <c r="J72" i="26"/>
  <c r="I72" i="26"/>
  <c r="H72" i="26"/>
  <c r="G72" i="26"/>
  <c r="F72" i="26"/>
  <c r="E72" i="26"/>
  <c r="Q72" i="26" s="1"/>
  <c r="D72" i="26"/>
  <c r="C72" i="26"/>
  <c r="B72" i="26"/>
  <c r="A72" i="26"/>
  <c r="P71" i="26"/>
  <c r="O71" i="26"/>
  <c r="N71" i="26"/>
  <c r="M71" i="26"/>
  <c r="K71" i="26"/>
  <c r="J71" i="26"/>
  <c r="I71" i="26"/>
  <c r="H71" i="26"/>
  <c r="G71" i="26"/>
  <c r="F71" i="26"/>
  <c r="R71" i="26" s="1"/>
  <c r="E71" i="26"/>
  <c r="D71" i="26"/>
  <c r="C71" i="26"/>
  <c r="B71" i="26"/>
  <c r="A71" i="26"/>
  <c r="P70" i="26"/>
  <c r="O70" i="26"/>
  <c r="N70" i="26"/>
  <c r="M70" i="26"/>
  <c r="K70" i="26"/>
  <c r="J70" i="26"/>
  <c r="I70" i="26"/>
  <c r="H70" i="26"/>
  <c r="G70" i="26"/>
  <c r="F70" i="26"/>
  <c r="E70" i="26"/>
  <c r="D70" i="26"/>
  <c r="R70" i="26" s="1"/>
  <c r="C70" i="26"/>
  <c r="Q70" i="26" s="1"/>
  <c r="B70" i="26"/>
  <c r="A70" i="26"/>
  <c r="P69" i="26"/>
  <c r="O69" i="26"/>
  <c r="N69" i="26"/>
  <c r="M69" i="26"/>
  <c r="Q69" i="26" s="1"/>
  <c r="K69" i="26"/>
  <c r="J69" i="26"/>
  <c r="I69" i="26"/>
  <c r="H69" i="26"/>
  <c r="G69" i="26"/>
  <c r="F69" i="26"/>
  <c r="E69" i="26"/>
  <c r="D69" i="26"/>
  <c r="R69" i="26" s="1"/>
  <c r="C69" i="26"/>
  <c r="B69" i="26"/>
  <c r="A69" i="26"/>
  <c r="P68" i="26"/>
  <c r="O68" i="26"/>
  <c r="N68" i="26"/>
  <c r="R68" i="26" s="1"/>
  <c r="M68" i="26"/>
  <c r="K68" i="26"/>
  <c r="J68" i="26"/>
  <c r="I68" i="26"/>
  <c r="H68" i="26"/>
  <c r="G68" i="26"/>
  <c r="F68" i="26"/>
  <c r="E68" i="26"/>
  <c r="Q68" i="26" s="1"/>
  <c r="D68" i="26"/>
  <c r="C68" i="26"/>
  <c r="B68" i="26"/>
  <c r="A68" i="26"/>
  <c r="P67" i="26"/>
  <c r="O67" i="26"/>
  <c r="N67" i="26"/>
  <c r="M67" i="26"/>
  <c r="K67" i="26"/>
  <c r="J67" i="26"/>
  <c r="I67" i="26"/>
  <c r="H67" i="26"/>
  <c r="G67" i="26"/>
  <c r="F67" i="26"/>
  <c r="R67" i="26" s="1"/>
  <c r="E67" i="26"/>
  <c r="D67" i="26"/>
  <c r="C67" i="26"/>
  <c r="B67" i="26"/>
  <c r="A67" i="26"/>
  <c r="P66" i="26"/>
  <c r="O66" i="26"/>
  <c r="N66" i="26"/>
  <c r="M66" i="26"/>
  <c r="K66" i="26"/>
  <c r="J66" i="26"/>
  <c r="I66" i="26"/>
  <c r="H66" i="26"/>
  <c r="G66" i="26"/>
  <c r="F66" i="26"/>
  <c r="E66" i="26"/>
  <c r="D66" i="26"/>
  <c r="R66" i="26" s="1"/>
  <c r="C66" i="26"/>
  <c r="Q66" i="26" s="1"/>
  <c r="B66" i="26"/>
  <c r="A66" i="26"/>
  <c r="P65" i="26"/>
  <c r="O65" i="26"/>
  <c r="N65" i="26"/>
  <c r="M65" i="26"/>
  <c r="Q65" i="26" s="1"/>
  <c r="K65" i="26"/>
  <c r="J65" i="26"/>
  <c r="I65" i="26"/>
  <c r="H65" i="26"/>
  <c r="G65" i="26"/>
  <c r="F65" i="26"/>
  <c r="E65" i="26"/>
  <c r="D65" i="26"/>
  <c r="R65" i="26" s="1"/>
  <c r="C65" i="26"/>
  <c r="B65" i="26"/>
  <c r="A65" i="26"/>
  <c r="P64" i="26"/>
  <c r="O64" i="26"/>
  <c r="N64" i="26"/>
  <c r="R64" i="26" s="1"/>
  <c r="M64" i="26"/>
  <c r="K64" i="26"/>
  <c r="J64" i="26"/>
  <c r="I64" i="26"/>
  <c r="H64" i="26"/>
  <c r="G64" i="26"/>
  <c r="F64" i="26"/>
  <c r="E64" i="26"/>
  <c r="Q64" i="26" s="1"/>
  <c r="D64" i="26"/>
  <c r="C64" i="26"/>
  <c r="B64" i="26"/>
  <c r="A64" i="26"/>
  <c r="P63" i="26"/>
  <c r="O63" i="26"/>
  <c r="N63" i="26"/>
  <c r="M63" i="26"/>
  <c r="K63" i="26"/>
  <c r="J63" i="26"/>
  <c r="I63" i="26"/>
  <c r="H63" i="26"/>
  <c r="G63" i="26"/>
  <c r="F63" i="26"/>
  <c r="R63" i="26" s="1"/>
  <c r="E63" i="26"/>
  <c r="Q63" i="26" s="1"/>
  <c r="D63" i="26"/>
  <c r="C63" i="26"/>
  <c r="B63" i="26"/>
  <c r="A63" i="26"/>
  <c r="P62" i="26"/>
  <c r="O62" i="26"/>
  <c r="N62" i="26"/>
  <c r="M62" i="26"/>
  <c r="K62" i="26"/>
  <c r="J62" i="26"/>
  <c r="I62" i="26"/>
  <c r="H62" i="26"/>
  <c r="G62" i="26"/>
  <c r="F62" i="26"/>
  <c r="E62" i="26"/>
  <c r="D62" i="26"/>
  <c r="C62" i="26"/>
  <c r="Q62" i="26" s="1"/>
  <c r="B62" i="26"/>
  <c r="A62" i="26"/>
  <c r="P61" i="26"/>
  <c r="O61" i="26"/>
  <c r="N61" i="26"/>
  <c r="M61" i="26"/>
  <c r="Q61" i="26" s="1"/>
  <c r="K61" i="26"/>
  <c r="J61" i="26"/>
  <c r="I61" i="26"/>
  <c r="H61" i="26"/>
  <c r="G61" i="26"/>
  <c r="F61" i="26"/>
  <c r="E61" i="26"/>
  <c r="D61" i="26"/>
  <c r="R61" i="26" s="1"/>
  <c r="C61" i="26"/>
  <c r="B61" i="26"/>
  <c r="A61" i="26"/>
  <c r="P60" i="26"/>
  <c r="O60" i="26"/>
  <c r="N60" i="26"/>
  <c r="R60" i="26" s="1"/>
  <c r="M60" i="26"/>
  <c r="K60" i="26"/>
  <c r="J60" i="26"/>
  <c r="I60" i="26"/>
  <c r="H60" i="26"/>
  <c r="G60" i="26"/>
  <c r="F60" i="26"/>
  <c r="E60" i="26"/>
  <c r="Q60" i="26" s="1"/>
  <c r="D60" i="26"/>
  <c r="C60" i="26"/>
  <c r="B60" i="26"/>
  <c r="A60" i="26"/>
  <c r="P59" i="26"/>
  <c r="O59" i="26"/>
  <c r="N59" i="26"/>
  <c r="M59" i="26"/>
  <c r="K59" i="26"/>
  <c r="J59" i="26"/>
  <c r="I59" i="26"/>
  <c r="H59" i="26"/>
  <c r="G59" i="26"/>
  <c r="F59" i="26"/>
  <c r="R59" i="26" s="1"/>
  <c r="E59" i="26"/>
  <c r="Q59" i="26" s="1"/>
  <c r="D59" i="26"/>
  <c r="C59" i="26"/>
  <c r="B59" i="26"/>
  <c r="A59" i="26"/>
  <c r="P58" i="26"/>
  <c r="O58" i="26"/>
  <c r="N58" i="26"/>
  <c r="M58" i="26"/>
  <c r="K58" i="26"/>
  <c r="J58" i="26"/>
  <c r="I58" i="26"/>
  <c r="H58" i="26"/>
  <c r="G58" i="26"/>
  <c r="F58" i="26"/>
  <c r="E58" i="26"/>
  <c r="D58" i="26"/>
  <c r="C58" i="26"/>
  <c r="Q58" i="26" s="1"/>
  <c r="B58" i="26"/>
  <c r="A58" i="26"/>
  <c r="P57" i="26"/>
  <c r="O57" i="26"/>
  <c r="N57" i="26"/>
  <c r="M57" i="26"/>
  <c r="Q57" i="26" s="1"/>
  <c r="K57" i="26"/>
  <c r="J57" i="26"/>
  <c r="I57" i="26"/>
  <c r="H57" i="26"/>
  <c r="G57" i="26"/>
  <c r="F57" i="26"/>
  <c r="E57" i="26"/>
  <c r="D57" i="26"/>
  <c r="R57" i="26" s="1"/>
  <c r="C57" i="26"/>
  <c r="C97" i="26" s="1"/>
  <c r="B57" i="26"/>
  <c r="A57" i="26"/>
  <c r="P56" i="26"/>
  <c r="O56" i="26"/>
  <c r="O97" i="26" s="1"/>
  <c r="N56" i="26"/>
  <c r="N97" i="26" s="1"/>
  <c r="M56" i="26"/>
  <c r="K56" i="26"/>
  <c r="J56" i="26"/>
  <c r="I56" i="26"/>
  <c r="I97" i="26" s="1"/>
  <c r="H56" i="26"/>
  <c r="G56" i="26"/>
  <c r="F56" i="26"/>
  <c r="E56" i="26"/>
  <c r="Q56" i="26" s="1"/>
  <c r="D56" i="26"/>
  <c r="C56" i="26"/>
  <c r="B56" i="26"/>
  <c r="A56" i="26"/>
  <c r="O54" i="26"/>
  <c r="M54" i="26"/>
  <c r="K54" i="26"/>
  <c r="I54" i="26"/>
  <c r="I4" i="26" s="1"/>
  <c r="G54" i="26"/>
  <c r="E54" i="26"/>
  <c r="P47" i="26"/>
  <c r="P10" i="32" s="1"/>
  <c r="O47" i="26"/>
  <c r="N47" i="26"/>
  <c r="N10" i="32" s="1"/>
  <c r="M47" i="26"/>
  <c r="M10" i="32" s="1"/>
  <c r="L47" i="26"/>
  <c r="L10" i="32" s="1"/>
  <c r="K47" i="26"/>
  <c r="K10" i="32" s="1"/>
  <c r="J47" i="26"/>
  <c r="J10" i="32" s="1"/>
  <c r="I47" i="26"/>
  <c r="I10" i="32" s="1"/>
  <c r="H47" i="26"/>
  <c r="H10" i="32" s="1"/>
  <c r="G47" i="26"/>
  <c r="F47" i="26"/>
  <c r="F10" i="32" s="1"/>
  <c r="E47" i="26"/>
  <c r="E10" i="32" s="1"/>
  <c r="D47" i="26"/>
  <c r="D10" i="32" s="1"/>
  <c r="R10" i="32" s="1"/>
  <c r="C47" i="26"/>
  <c r="C10" i="32" s="1"/>
  <c r="R46" i="26"/>
  <c r="Q46" i="26"/>
  <c r="R45" i="26"/>
  <c r="Q45" i="26"/>
  <c r="R44" i="26"/>
  <c r="Q44" i="26"/>
  <c r="R43" i="26"/>
  <c r="Q43" i="26"/>
  <c r="R42" i="26"/>
  <c r="Q42" i="26"/>
  <c r="R41" i="26"/>
  <c r="Q41" i="26"/>
  <c r="R40" i="26"/>
  <c r="Q40" i="26"/>
  <c r="R39" i="26"/>
  <c r="Q39" i="26"/>
  <c r="R38" i="26"/>
  <c r="Q38" i="26"/>
  <c r="R37" i="26"/>
  <c r="Q37" i="26"/>
  <c r="R36" i="26"/>
  <c r="Q36" i="26"/>
  <c r="R35" i="26"/>
  <c r="Q35" i="26"/>
  <c r="R34" i="26"/>
  <c r="Q34" i="26"/>
  <c r="R33" i="26"/>
  <c r="Q33" i="26"/>
  <c r="R32" i="26"/>
  <c r="Q32" i="26"/>
  <c r="R31" i="26"/>
  <c r="Q31" i="26"/>
  <c r="R30" i="26"/>
  <c r="Q30" i="26"/>
  <c r="R29" i="26"/>
  <c r="Q29" i="26"/>
  <c r="R28" i="26"/>
  <c r="Q28" i="26"/>
  <c r="R27" i="26"/>
  <c r="Q27" i="26"/>
  <c r="R26" i="26"/>
  <c r="Q26" i="26"/>
  <c r="R25" i="26"/>
  <c r="Q25" i="26"/>
  <c r="R24" i="26"/>
  <c r="Q24" i="26"/>
  <c r="R23" i="26"/>
  <c r="Q23" i="26"/>
  <c r="R22" i="26"/>
  <c r="Q22" i="26"/>
  <c r="R21" i="26"/>
  <c r="Q21" i="26"/>
  <c r="R20" i="26"/>
  <c r="Q20" i="26"/>
  <c r="R19" i="26"/>
  <c r="Q19" i="26"/>
  <c r="R18" i="26"/>
  <c r="Q18" i="26"/>
  <c r="R17" i="26"/>
  <c r="Q17" i="26"/>
  <c r="R16" i="26"/>
  <c r="Q16" i="26"/>
  <c r="R15" i="26"/>
  <c r="Q15" i="26"/>
  <c r="R14" i="26"/>
  <c r="Q14" i="26"/>
  <c r="R13" i="26"/>
  <c r="Q13" i="26"/>
  <c r="R12" i="26"/>
  <c r="Q12" i="26"/>
  <c r="R11" i="26"/>
  <c r="Q11" i="26"/>
  <c r="R10" i="26"/>
  <c r="Q10" i="26"/>
  <c r="R9" i="26"/>
  <c r="Q9" i="26"/>
  <c r="R8" i="26"/>
  <c r="Q8" i="26"/>
  <c r="R7" i="26"/>
  <c r="Q7" i="26"/>
  <c r="R6" i="26"/>
  <c r="Q6" i="26"/>
  <c r="Q47" i="26" s="1"/>
  <c r="O4" i="26"/>
  <c r="M4" i="26"/>
  <c r="K4" i="26"/>
  <c r="G4" i="26"/>
  <c r="E4" i="26"/>
  <c r="R36" i="25"/>
  <c r="Q36" i="25"/>
  <c r="P36" i="25"/>
  <c r="O36" i="25"/>
  <c r="N36" i="25"/>
  <c r="M36" i="25"/>
  <c r="L36" i="25"/>
  <c r="K36" i="25"/>
  <c r="J36" i="25"/>
  <c r="I36" i="25"/>
  <c r="H36" i="25"/>
  <c r="G36" i="25"/>
  <c r="S36" i="25" s="1"/>
  <c r="F36" i="25"/>
  <c r="T36" i="25" s="1"/>
  <c r="E36" i="25"/>
  <c r="D36" i="25"/>
  <c r="C36" i="25"/>
  <c r="B36" i="25"/>
  <c r="A36" i="25"/>
  <c r="R35" i="25"/>
  <c r="Q35" i="25"/>
  <c r="P35" i="25"/>
  <c r="O35" i="25"/>
  <c r="N35" i="25"/>
  <c r="M35" i="25"/>
  <c r="L35" i="25"/>
  <c r="K35" i="25"/>
  <c r="J35" i="25"/>
  <c r="I35" i="25"/>
  <c r="H35" i="25"/>
  <c r="G35" i="25"/>
  <c r="S35" i="25" s="1"/>
  <c r="F35" i="25"/>
  <c r="T35" i="25" s="1"/>
  <c r="E35" i="25"/>
  <c r="D35" i="25"/>
  <c r="C35" i="25"/>
  <c r="B35" i="25"/>
  <c r="A35" i="25"/>
  <c r="R34" i="25"/>
  <c r="Q34" i="25"/>
  <c r="P34" i="25"/>
  <c r="O34" i="25"/>
  <c r="N34" i="25"/>
  <c r="M34" i="25"/>
  <c r="L34" i="25"/>
  <c r="K34" i="25"/>
  <c r="J34" i="25"/>
  <c r="I34" i="25"/>
  <c r="H34" i="25"/>
  <c r="G34" i="25"/>
  <c r="S34" i="25" s="1"/>
  <c r="F34" i="25"/>
  <c r="T34" i="25" s="1"/>
  <c r="E34" i="25"/>
  <c r="D34" i="25"/>
  <c r="C34" i="25"/>
  <c r="B34" i="25"/>
  <c r="A34" i="25"/>
  <c r="R33" i="25"/>
  <c r="Q33" i="25"/>
  <c r="P33" i="25"/>
  <c r="O33" i="25"/>
  <c r="N33" i="25"/>
  <c r="M33" i="25"/>
  <c r="L33" i="25"/>
  <c r="K33" i="25"/>
  <c r="J33" i="25"/>
  <c r="I33" i="25"/>
  <c r="H33" i="25"/>
  <c r="G33" i="25"/>
  <c r="S33" i="25" s="1"/>
  <c r="F33" i="25"/>
  <c r="T33" i="25" s="1"/>
  <c r="E33" i="25"/>
  <c r="D33" i="25"/>
  <c r="C33" i="25"/>
  <c r="B33" i="25"/>
  <c r="A33" i="25"/>
  <c r="R32" i="25"/>
  <c r="Q32" i="25"/>
  <c r="P32" i="25"/>
  <c r="O32" i="25"/>
  <c r="N32" i="25"/>
  <c r="M32" i="25"/>
  <c r="L32" i="25"/>
  <c r="K32" i="25"/>
  <c r="J32" i="25"/>
  <c r="I32" i="25"/>
  <c r="H32" i="25"/>
  <c r="G32" i="25"/>
  <c r="S32" i="25" s="1"/>
  <c r="F32" i="25"/>
  <c r="T32" i="25" s="1"/>
  <c r="E32" i="25"/>
  <c r="D32" i="25"/>
  <c r="C32" i="25"/>
  <c r="B32" i="25"/>
  <c r="A32" i="25"/>
  <c r="R31" i="25"/>
  <c r="Q31" i="25"/>
  <c r="P31" i="25"/>
  <c r="O31" i="25"/>
  <c r="N31" i="25"/>
  <c r="M31" i="25"/>
  <c r="L31" i="25"/>
  <c r="K31" i="25"/>
  <c r="J31" i="25"/>
  <c r="I31" i="25"/>
  <c r="H31" i="25"/>
  <c r="G31" i="25"/>
  <c r="S31" i="25" s="1"/>
  <c r="F31" i="25"/>
  <c r="T31" i="25" s="1"/>
  <c r="E31" i="25"/>
  <c r="D31" i="25"/>
  <c r="C31" i="25"/>
  <c r="B31" i="25"/>
  <c r="A31" i="25"/>
  <c r="R30" i="25"/>
  <c r="Q30" i="25"/>
  <c r="P30" i="25"/>
  <c r="O30" i="25"/>
  <c r="N30" i="25"/>
  <c r="M30" i="25"/>
  <c r="L30" i="25"/>
  <c r="K30" i="25"/>
  <c r="J30" i="25"/>
  <c r="I30" i="25"/>
  <c r="H30" i="25"/>
  <c r="G30" i="25"/>
  <c r="S30" i="25" s="1"/>
  <c r="F30" i="25"/>
  <c r="T30" i="25" s="1"/>
  <c r="E30" i="25"/>
  <c r="D30" i="25"/>
  <c r="C30" i="25"/>
  <c r="B30" i="25"/>
  <c r="A30" i="25"/>
  <c r="R29" i="25"/>
  <c r="Q29" i="25"/>
  <c r="P29" i="25"/>
  <c r="O29" i="25"/>
  <c r="N29" i="25"/>
  <c r="M29" i="25"/>
  <c r="L29" i="25"/>
  <c r="K29" i="25"/>
  <c r="J29" i="25"/>
  <c r="I29" i="25"/>
  <c r="H29" i="25"/>
  <c r="G29" i="25"/>
  <c r="S29" i="25" s="1"/>
  <c r="F29" i="25"/>
  <c r="T29" i="25" s="1"/>
  <c r="E29" i="25"/>
  <c r="D29" i="25"/>
  <c r="C29" i="25"/>
  <c r="B29" i="25"/>
  <c r="A29" i="25"/>
  <c r="R28" i="25"/>
  <c r="Q28" i="25"/>
  <c r="P28" i="25"/>
  <c r="O28" i="25"/>
  <c r="N28" i="25"/>
  <c r="M28" i="25"/>
  <c r="L28" i="25"/>
  <c r="K28" i="25"/>
  <c r="J28" i="25"/>
  <c r="I28" i="25"/>
  <c r="H28" i="25"/>
  <c r="G28" i="25"/>
  <c r="S28" i="25" s="1"/>
  <c r="F28" i="25"/>
  <c r="T28" i="25" s="1"/>
  <c r="E28" i="25"/>
  <c r="D28" i="25"/>
  <c r="C28" i="25"/>
  <c r="B28" i="25"/>
  <c r="A28" i="25"/>
  <c r="R27" i="25"/>
  <c r="Q27" i="25"/>
  <c r="P27" i="25"/>
  <c r="O27" i="25"/>
  <c r="N27" i="25"/>
  <c r="M27" i="25"/>
  <c r="L27" i="25"/>
  <c r="K27" i="25"/>
  <c r="J27" i="25"/>
  <c r="I27" i="25"/>
  <c r="H27" i="25"/>
  <c r="G27" i="25"/>
  <c r="S27" i="25" s="1"/>
  <c r="F27" i="25"/>
  <c r="T27" i="25" s="1"/>
  <c r="E27" i="25"/>
  <c r="D27" i="25"/>
  <c r="C27" i="25"/>
  <c r="B27" i="25"/>
  <c r="A27" i="25"/>
  <c r="R26" i="25"/>
  <c r="Q26" i="25"/>
  <c r="P26" i="25"/>
  <c r="O26" i="25"/>
  <c r="O37" i="25" s="1"/>
  <c r="N26" i="25"/>
  <c r="M26" i="25"/>
  <c r="L26" i="25"/>
  <c r="K26" i="25"/>
  <c r="J26" i="25"/>
  <c r="I26" i="25"/>
  <c r="H26" i="25"/>
  <c r="G26" i="25"/>
  <c r="G37" i="25" s="1"/>
  <c r="F26" i="25"/>
  <c r="T26" i="25" s="1"/>
  <c r="E26" i="25"/>
  <c r="D26" i="25"/>
  <c r="C26" i="25"/>
  <c r="B26" i="25"/>
  <c r="A26" i="25"/>
  <c r="R25" i="25"/>
  <c r="R37" i="25" s="1"/>
  <c r="Q25" i="25"/>
  <c r="Q37" i="25" s="1"/>
  <c r="P25" i="25"/>
  <c r="P37" i="25" s="1"/>
  <c r="O25" i="25"/>
  <c r="N25" i="25"/>
  <c r="N37" i="25" s="1"/>
  <c r="M25" i="25"/>
  <c r="M37" i="25" s="1"/>
  <c r="L25" i="25"/>
  <c r="L37" i="25" s="1"/>
  <c r="K25" i="25"/>
  <c r="K37" i="25" s="1"/>
  <c r="J25" i="25"/>
  <c r="J37" i="25" s="1"/>
  <c r="I25" i="25"/>
  <c r="I37" i="25" s="1"/>
  <c r="H25" i="25"/>
  <c r="H37" i="25" s="1"/>
  <c r="G25" i="25"/>
  <c r="S25" i="25" s="1"/>
  <c r="F25" i="25"/>
  <c r="T25" i="25" s="1"/>
  <c r="T37" i="25" s="1"/>
  <c r="E25" i="25"/>
  <c r="E37" i="25" s="1"/>
  <c r="D25" i="25"/>
  <c r="C25" i="25"/>
  <c r="B25" i="25"/>
  <c r="A25" i="25"/>
  <c r="O23" i="25"/>
  <c r="M23" i="25"/>
  <c r="G23" i="25"/>
  <c r="R18" i="25"/>
  <c r="Q18" i="25"/>
  <c r="O9" i="32" s="1"/>
  <c r="P18" i="25"/>
  <c r="O18" i="25"/>
  <c r="M9" i="32" s="1"/>
  <c r="N18" i="25"/>
  <c r="L9" i="32" s="1"/>
  <c r="M18" i="25"/>
  <c r="K9" i="32" s="1"/>
  <c r="L18" i="25"/>
  <c r="J9" i="32" s="1"/>
  <c r="K18" i="25"/>
  <c r="I9" i="32" s="1"/>
  <c r="J18" i="25"/>
  <c r="I18" i="25"/>
  <c r="G9" i="32" s="1"/>
  <c r="H18" i="25"/>
  <c r="F9" i="32" s="1"/>
  <c r="G18" i="25"/>
  <c r="E9" i="32" s="1"/>
  <c r="F18" i="25"/>
  <c r="D9" i="32" s="1"/>
  <c r="E18" i="25"/>
  <c r="C9" i="32" s="1"/>
  <c r="Q9" i="32" s="1"/>
  <c r="T17" i="25"/>
  <c r="S17" i="25"/>
  <c r="T16" i="25"/>
  <c r="S16" i="25"/>
  <c r="T15" i="25"/>
  <c r="S15" i="25"/>
  <c r="T14" i="25"/>
  <c r="S14" i="25"/>
  <c r="T13" i="25"/>
  <c r="S13" i="25"/>
  <c r="T12" i="25"/>
  <c r="S12" i="25"/>
  <c r="T11" i="25"/>
  <c r="S11" i="25"/>
  <c r="T10" i="25"/>
  <c r="S10" i="25"/>
  <c r="T9" i="25"/>
  <c r="S9" i="25"/>
  <c r="T8" i="25"/>
  <c r="S8" i="25"/>
  <c r="T7" i="25"/>
  <c r="T18" i="25" s="1"/>
  <c r="S7" i="25"/>
  <c r="T6" i="25"/>
  <c r="S6" i="25"/>
  <c r="S18" i="25" s="1"/>
  <c r="Q4" i="25"/>
  <c r="Q23" i="25" s="1"/>
  <c r="O4" i="25"/>
  <c r="M4" i="25"/>
  <c r="K4" i="25"/>
  <c r="K23" i="25" s="1"/>
  <c r="I4" i="25"/>
  <c r="I23" i="25" s="1"/>
  <c r="G4" i="25"/>
  <c r="J72" i="24"/>
  <c r="I72" i="24"/>
  <c r="H72" i="24"/>
  <c r="K72" i="24" s="1"/>
  <c r="G72" i="24"/>
  <c r="D72" i="24"/>
  <c r="C72" i="24"/>
  <c r="B72" i="24"/>
  <c r="E72" i="24" s="1"/>
  <c r="A72" i="24"/>
  <c r="J71" i="24"/>
  <c r="I71" i="24"/>
  <c r="H71" i="24"/>
  <c r="K71" i="24" s="1"/>
  <c r="G71" i="24"/>
  <c r="D71" i="24"/>
  <c r="E71" i="24" s="1"/>
  <c r="C71" i="24"/>
  <c r="B71" i="24"/>
  <c r="A71" i="24"/>
  <c r="K70" i="24"/>
  <c r="J70" i="24"/>
  <c r="I70" i="24"/>
  <c r="H70" i="24"/>
  <c r="G70" i="24"/>
  <c r="D70" i="24"/>
  <c r="C70" i="24"/>
  <c r="B70" i="24"/>
  <c r="A70" i="24"/>
  <c r="J69" i="24"/>
  <c r="I69" i="24"/>
  <c r="H69" i="24"/>
  <c r="G69" i="24"/>
  <c r="E69" i="24"/>
  <c r="D69" i="24"/>
  <c r="C69" i="24"/>
  <c r="B69" i="24"/>
  <c r="A69" i="24"/>
  <c r="J68" i="24"/>
  <c r="I68" i="24"/>
  <c r="H68" i="24"/>
  <c r="K68" i="24" s="1"/>
  <c r="G68" i="24"/>
  <c r="D68" i="24"/>
  <c r="C68" i="24"/>
  <c r="B68" i="24"/>
  <c r="E68" i="24" s="1"/>
  <c r="A68" i="24"/>
  <c r="J67" i="24"/>
  <c r="J73" i="24" s="1"/>
  <c r="I67" i="24"/>
  <c r="H67" i="24"/>
  <c r="K67" i="24" s="1"/>
  <c r="G67" i="24"/>
  <c r="D67" i="24"/>
  <c r="D73" i="24" s="1"/>
  <c r="C67" i="24"/>
  <c r="B67" i="24"/>
  <c r="A67" i="24"/>
  <c r="H64" i="24"/>
  <c r="B64" i="24"/>
  <c r="K61" i="24"/>
  <c r="J61" i="24"/>
  <c r="I61" i="24"/>
  <c r="H61" i="24"/>
  <c r="G61" i="24"/>
  <c r="D61" i="24"/>
  <c r="C61" i="24"/>
  <c r="B61" i="24"/>
  <c r="E61" i="24" s="1"/>
  <c r="A61" i="24"/>
  <c r="J60" i="24"/>
  <c r="I60" i="24"/>
  <c r="H60" i="24"/>
  <c r="K60" i="24" s="1"/>
  <c r="G60" i="24"/>
  <c r="E60" i="24"/>
  <c r="D60" i="24"/>
  <c r="C60" i="24"/>
  <c r="B60" i="24"/>
  <c r="A60" i="24"/>
  <c r="J59" i="24"/>
  <c r="I59" i="24"/>
  <c r="H59" i="24"/>
  <c r="K59" i="24" s="1"/>
  <c r="G59" i="24"/>
  <c r="D59" i="24"/>
  <c r="C59" i="24"/>
  <c r="B59" i="24"/>
  <c r="A59" i="24"/>
  <c r="J58" i="24"/>
  <c r="I58" i="24"/>
  <c r="H58" i="24"/>
  <c r="G58" i="24"/>
  <c r="D58" i="24"/>
  <c r="E58" i="24" s="1"/>
  <c r="C58" i="24"/>
  <c r="B58" i="24"/>
  <c r="A58" i="24"/>
  <c r="K57" i="24"/>
  <c r="J57" i="24"/>
  <c r="I57" i="24"/>
  <c r="H57" i="24"/>
  <c r="H62" i="24" s="1"/>
  <c r="G57" i="24"/>
  <c r="D57" i="24"/>
  <c r="C57" i="24"/>
  <c r="B57" i="24"/>
  <c r="E57" i="24" s="1"/>
  <c r="A57" i="24"/>
  <c r="J56" i="24"/>
  <c r="K56" i="24" s="1"/>
  <c r="I56" i="24"/>
  <c r="H56" i="24"/>
  <c r="G56" i="24"/>
  <c r="E56" i="24"/>
  <c r="D56" i="24"/>
  <c r="C56" i="24"/>
  <c r="B56" i="24"/>
  <c r="A56" i="24"/>
  <c r="H53" i="24"/>
  <c r="B53" i="24"/>
  <c r="K49" i="24"/>
  <c r="J49" i="24"/>
  <c r="I49" i="24"/>
  <c r="H49" i="24"/>
  <c r="G49" i="24"/>
  <c r="D49" i="24"/>
  <c r="C49" i="24"/>
  <c r="B49" i="24"/>
  <c r="A49" i="24"/>
  <c r="J48" i="24"/>
  <c r="K48" i="24" s="1"/>
  <c r="I48" i="24"/>
  <c r="H48" i="24"/>
  <c r="G48" i="24"/>
  <c r="E48" i="24"/>
  <c r="D48" i="24"/>
  <c r="C48" i="24"/>
  <c r="B48" i="24"/>
  <c r="A48" i="24"/>
  <c r="J47" i="24"/>
  <c r="I47" i="24"/>
  <c r="H47" i="24"/>
  <c r="H50" i="24" s="1"/>
  <c r="G47" i="24"/>
  <c r="D47" i="24"/>
  <c r="C47" i="24"/>
  <c r="B47" i="24"/>
  <c r="E47" i="24" s="1"/>
  <c r="A47" i="24"/>
  <c r="J46" i="24"/>
  <c r="I46" i="24"/>
  <c r="H46" i="24"/>
  <c r="G46" i="24"/>
  <c r="D46" i="24"/>
  <c r="E46" i="24" s="1"/>
  <c r="C46" i="24"/>
  <c r="B46" i="24"/>
  <c r="A46" i="24"/>
  <c r="K45" i="24"/>
  <c r="J45" i="24"/>
  <c r="I45" i="24"/>
  <c r="H45" i="24"/>
  <c r="G45" i="24"/>
  <c r="D45" i="24"/>
  <c r="C45" i="24"/>
  <c r="B45" i="24"/>
  <c r="A45" i="24"/>
  <c r="J44" i="24"/>
  <c r="K44" i="24" s="1"/>
  <c r="I44" i="24"/>
  <c r="H44" i="24"/>
  <c r="G44" i="24"/>
  <c r="E44" i="24"/>
  <c r="D44" i="24"/>
  <c r="C44" i="24"/>
  <c r="B44" i="24"/>
  <c r="A44" i="24"/>
  <c r="H41" i="24"/>
  <c r="B41" i="24"/>
  <c r="J34" i="24"/>
  <c r="H34" i="24"/>
  <c r="D34" i="24"/>
  <c r="B34" i="24"/>
  <c r="K33" i="24"/>
  <c r="E33" i="24"/>
  <c r="K32" i="24"/>
  <c r="E32" i="24"/>
  <c r="K31" i="24"/>
  <c r="E31" i="24"/>
  <c r="K30" i="24"/>
  <c r="E30" i="24"/>
  <c r="K29" i="24"/>
  <c r="K34" i="24" s="1"/>
  <c r="E29" i="24"/>
  <c r="K28" i="24"/>
  <c r="E28" i="24"/>
  <c r="E34" i="24" s="1"/>
  <c r="I8" i="32" s="1"/>
  <c r="I16" i="32" s="1"/>
  <c r="H25" i="24"/>
  <c r="B25" i="24"/>
  <c r="J23" i="24"/>
  <c r="H23" i="24"/>
  <c r="D23" i="24"/>
  <c r="B23" i="24"/>
  <c r="K22" i="24"/>
  <c r="E22" i="24"/>
  <c r="K21" i="24"/>
  <c r="E21" i="24"/>
  <c r="K20" i="24"/>
  <c r="E20" i="24"/>
  <c r="K19" i="24"/>
  <c r="E19" i="24"/>
  <c r="K18" i="24"/>
  <c r="E18" i="24"/>
  <c r="K17" i="24"/>
  <c r="K23" i="24" s="1"/>
  <c r="E17" i="24"/>
  <c r="E23" i="24" s="1"/>
  <c r="H14" i="24"/>
  <c r="B14" i="24"/>
  <c r="J12" i="24"/>
  <c r="H12" i="24"/>
  <c r="D12" i="24"/>
  <c r="B12" i="24"/>
  <c r="K11" i="24"/>
  <c r="E11" i="24"/>
  <c r="K10" i="24"/>
  <c r="E10" i="24"/>
  <c r="K9" i="24"/>
  <c r="E9" i="24"/>
  <c r="K8" i="24"/>
  <c r="E8" i="24"/>
  <c r="K7" i="24"/>
  <c r="E7" i="24"/>
  <c r="K6" i="24"/>
  <c r="K12" i="24" s="1"/>
  <c r="E6" i="24"/>
  <c r="E12" i="24" s="1"/>
  <c r="H3" i="24"/>
  <c r="B3" i="24"/>
  <c r="E36" i="23"/>
  <c r="D36" i="23"/>
  <c r="C36" i="23"/>
  <c r="F36" i="23" s="1"/>
  <c r="B36" i="23"/>
  <c r="A36" i="23"/>
  <c r="E35" i="23"/>
  <c r="F35" i="23" s="1"/>
  <c r="D35" i="23"/>
  <c r="C35" i="23"/>
  <c r="B35" i="23"/>
  <c r="A35" i="23"/>
  <c r="E34" i="23"/>
  <c r="D34" i="23"/>
  <c r="C34" i="23"/>
  <c r="F34" i="23" s="1"/>
  <c r="B34" i="23"/>
  <c r="A34" i="23"/>
  <c r="E33" i="23"/>
  <c r="F33" i="23" s="1"/>
  <c r="D33" i="23"/>
  <c r="C33" i="23"/>
  <c r="B33" i="23"/>
  <c r="A33" i="23"/>
  <c r="E32" i="23"/>
  <c r="D32" i="23"/>
  <c r="C32" i="23"/>
  <c r="F32" i="23" s="1"/>
  <c r="B32" i="23"/>
  <c r="A32" i="23"/>
  <c r="E31" i="23"/>
  <c r="F31" i="23" s="1"/>
  <c r="C31" i="23"/>
  <c r="A31" i="23"/>
  <c r="C30" i="23"/>
  <c r="C29" i="23"/>
  <c r="B29" i="23"/>
  <c r="A29" i="23"/>
  <c r="D28" i="23"/>
  <c r="C28" i="23"/>
  <c r="F28" i="23" s="1"/>
  <c r="E27" i="23"/>
  <c r="C27" i="23"/>
  <c r="A27" i="23"/>
  <c r="C26" i="23"/>
  <c r="C25" i="23"/>
  <c r="B25" i="23"/>
  <c r="A25" i="23"/>
  <c r="C18" i="23"/>
  <c r="F17" i="23"/>
  <c r="F16" i="23"/>
  <c r="F15" i="23"/>
  <c r="F14" i="23"/>
  <c r="F13" i="23"/>
  <c r="E12" i="23"/>
  <c r="D12" i="23"/>
  <c r="D31" i="23" s="1"/>
  <c r="B12" i="23"/>
  <c r="A7" i="23" s="1"/>
  <c r="A26" i="23" s="1"/>
  <c r="A12" i="23"/>
  <c r="E11" i="23"/>
  <c r="E30" i="23" s="1"/>
  <c r="D11" i="23"/>
  <c r="D30" i="23" s="1"/>
  <c r="B11" i="23"/>
  <c r="B30" i="23" s="1"/>
  <c r="A11" i="23"/>
  <c r="A30" i="23" s="1"/>
  <c r="E10" i="23"/>
  <c r="E29" i="23" s="1"/>
  <c r="D10" i="23"/>
  <c r="D29" i="23" s="1"/>
  <c r="B10" i="23"/>
  <c r="A10" i="23"/>
  <c r="F9" i="23"/>
  <c r="E9" i="23"/>
  <c r="E28" i="23" s="1"/>
  <c r="D9" i="23"/>
  <c r="B9" i="23"/>
  <c r="B28" i="23" s="1"/>
  <c r="A9" i="23"/>
  <c r="A28" i="23" s="1"/>
  <c r="E8" i="23"/>
  <c r="D8" i="23"/>
  <c r="D27" i="23" s="1"/>
  <c r="B8" i="23"/>
  <c r="B27" i="23" s="1"/>
  <c r="A8" i="23"/>
  <c r="E7" i="23"/>
  <c r="E26" i="23" s="1"/>
  <c r="D7" i="23"/>
  <c r="D26" i="23" s="1"/>
  <c r="B7" i="23"/>
  <c r="B26" i="23" s="1"/>
  <c r="E6" i="23"/>
  <c r="E18" i="23" s="1"/>
  <c r="D6" i="23"/>
  <c r="D25" i="23" s="1"/>
  <c r="B6" i="23"/>
  <c r="A6" i="23"/>
  <c r="P16" i="22"/>
  <c r="O16" i="22"/>
  <c r="M16" i="22"/>
  <c r="L16" i="22"/>
  <c r="K16" i="22"/>
  <c r="I16" i="22"/>
  <c r="H16" i="22"/>
  <c r="G16" i="22"/>
  <c r="E16" i="22"/>
  <c r="Q16" i="22" s="1"/>
  <c r="D16" i="22"/>
  <c r="C16" i="22"/>
  <c r="P15" i="22"/>
  <c r="O15" i="22"/>
  <c r="N15" i="22"/>
  <c r="M15" i="22"/>
  <c r="L15" i="22"/>
  <c r="K15" i="22"/>
  <c r="J15" i="22"/>
  <c r="I15" i="22"/>
  <c r="H15" i="22"/>
  <c r="G15" i="22"/>
  <c r="F15" i="22"/>
  <c r="R15" i="22" s="1"/>
  <c r="E15" i="22"/>
  <c r="Q15" i="22" s="1"/>
  <c r="S15" i="22" s="1"/>
  <c r="D15" i="22"/>
  <c r="C15" i="22"/>
  <c r="P14" i="22"/>
  <c r="O14" i="22"/>
  <c r="N14" i="22"/>
  <c r="M14" i="22"/>
  <c r="L14" i="22"/>
  <c r="K14" i="22"/>
  <c r="J14" i="22"/>
  <c r="I14" i="22"/>
  <c r="H14" i="22"/>
  <c r="G14" i="22"/>
  <c r="F14" i="22"/>
  <c r="R14" i="22" s="1"/>
  <c r="E14" i="22"/>
  <c r="D14" i="22"/>
  <c r="C14" i="22"/>
  <c r="Q14" i="22" s="1"/>
  <c r="S14" i="22" s="1"/>
  <c r="O13" i="22"/>
  <c r="N13" i="22"/>
  <c r="M13" i="22"/>
  <c r="K13" i="22"/>
  <c r="J13" i="22"/>
  <c r="I13" i="22"/>
  <c r="G13" i="22"/>
  <c r="F13" i="22"/>
  <c r="E13" i="22"/>
  <c r="C13" i="22"/>
  <c r="Q13" i="22" s="1"/>
  <c r="P12" i="22"/>
  <c r="O12" i="22"/>
  <c r="N12" i="22"/>
  <c r="M12" i="22"/>
  <c r="L12" i="22"/>
  <c r="K12" i="22"/>
  <c r="J12" i="22"/>
  <c r="I12" i="22"/>
  <c r="H12" i="22"/>
  <c r="G12" i="22"/>
  <c r="F12" i="22"/>
  <c r="E12" i="22"/>
  <c r="Q12" i="22" s="1"/>
  <c r="D12" i="22"/>
  <c r="R12" i="22" s="1"/>
  <c r="C12" i="22"/>
  <c r="O11" i="22"/>
  <c r="N11" i="22"/>
  <c r="M11" i="22"/>
  <c r="K11" i="22"/>
  <c r="J11" i="22"/>
  <c r="I11" i="22"/>
  <c r="G11" i="22"/>
  <c r="F11" i="22"/>
  <c r="E11" i="22"/>
  <c r="Q11" i="22" s="1"/>
  <c r="C11" i="22"/>
  <c r="P10" i="22"/>
  <c r="O10" i="22"/>
  <c r="N10" i="22"/>
  <c r="M10" i="22"/>
  <c r="L10" i="22"/>
  <c r="K10" i="22"/>
  <c r="J10" i="22"/>
  <c r="J17" i="22" s="1"/>
  <c r="AH6" i="35" s="1"/>
  <c r="I10" i="22"/>
  <c r="H10" i="22"/>
  <c r="G10" i="22"/>
  <c r="F10" i="22"/>
  <c r="E10" i="22"/>
  <c r="D10" i="22"/>
  <c r="C10" i="22"/>
  <c r="Q10" i="22" s="1"/>
  <c r="R9" i="22"/>
  <c r="I9" i="22"/>
  <c r="I17" i="22" s="1"/>
  <c r="AG6" i="35" s="1"/>
  <c r="O7" i="22"/>
  <c r="M7" i="22"/>
  <c r="K7" i="22"/>
  <c r="I7" i="22"/>
  <c r="G7" i="22"/>
  <c r="E7" i="22"/>
  <c r="B17" i="3"/>
  <c r="B16" i="3"/>
  <c r="B15" i="3"/>
  <c r="B14" i="3"/>
  <c r="B13" i="3"/>
  <c r="B12" i="3"/>
  <c r="J11" i="3"/>
  <c r="I11" i="3"/>
  <c r="F11" i="3"/>
  <c r="E11" i="3"/>
  <c r="D11" i="3"/>
  <c r="B11" i="3"/>
  <c r="F26" i="23" l="1"/>
  <c r="E8" i="32"/>
  <c r="E16" i="32" s="1"/>
  <c r="E9" i="22"/>
  <c r="E17" i="22" s="1"/>
  <c r="AC6" i="35" s="1"/>
  <c r="F30" i="23"/>
  <c r="K8" i="32"/>
  <c r="K16" i="32" s="1"/>
  <c r="K9" i="22"/>
  <c r="K17" i="22" s="1"/>
  <c r="AI6" i="35" s="1"/>
  <c r="S40" i="31"/>
  <c r="R15" i="32"/>
  <c r="S15" i="32" s="1"/>
  <c r="S12" i="22"/>
  <c r="F29" i="23"/>
  <c r="G8" i="32"/>
  <c r="G16" i="32" s="1"/>
  <c r="G9" i="22"/>
  <c r="G17" i="22" s="1"/>
  <c r="AE6" i="35" s="1"/>
  <c r="S14" i="32"/>
  <c r="F27" i="23"/>
  <c r="M8" i="32"/>
  <c r="M16" i="32" s="1"/>
  <c r="M9" i="22"/>
  <c r="M17" i="22" s="1"/>
  <c r="AK6" i="35" s="1"/>
  <c r="O8" i="32"/>
  <c r="O16" i="32" s="1"/>
  <c r="O9" i="22"/>
  <c r="O17" i="22" s="1"/>
  <c r="AM6" i="35" s="1"/>
  <c r="E25" i="23"/>
  <c r="J50" i="24"/>
  <c r="D13" i="22"/>
  <c r="L13" i="22"/>
  <c r="P13" i="22"/>
  <c r="F6" i="23"/>
  <c r="F10" i="23"/>
  <c r="B31" i="23"/>
  <c r="K58" i="24"/>
  <c r="K62" i="24" s="1"/>
  <c r="B62" i="24"/>
  <c r="H73" i="24"/>
  <c r="S9" i="32"/>
  <c r="H39" i="28"/>
  <c r="V39" i="28" s="1"/>
  <c r="V17" i="28"/>
  <c r="V18" i="28" s="1"/>
  <c r="D40" i="31"/>
  <c r="R28" i="31"/>
  <c r="R40" i="31" s="1"/>
  <c r="H40" i="31"/>
  <c r="L40" i="31"/>
  <c r="P40" i="31"/>
  <c r="N16" i="32"/>
  <c r="S12" i="32"/>
  <c r="J15" i="32"/>
  <c r="F16" i="22"/>
  <c r="R16" i="22" s="1"/>
  <c r="S16" i="22" s="1"/>
  <c r="N16" i="22"/>
  <c r="N17" i="22" s="1"/>
  <c r="AL6" i="35" s="1"/>
  <c r="F7" i="23"/>
  <c r="F11" i="23"/>
  <c r="E45" i="24"/>
  <c r="K46" i="24"/>
  <c r="E49" i="24"/>
  <c r="E50" i="24" s="1"/>
  <c r="B50" i="24"/>
  <c r="D62" i="24"/>
  <c r="E67" i="24"/>
  <c r="E73" i="24" s="1"/>
  <c r="K69" i="24"/>
  <c r="E70" i="24"/>
  <c r="R9" i="32"/>
  <c r="L16" i="32"/>
  <c r="R47" i="26"/>
  <c r="G97" i="26"/>
  <c r="R58" i="26"/>
  <c r="R62" i="26"/>
  <c r="Q67" i="26"/>
  <c r="Q97" i="26" s="1"/>
  <c r="Q71" i="26"/>
  <c r="Q75" i="26"/>
  <c r="Q79" i="26"/>
  <c r="Q83" i="26"/>
  <c r="Q87" i="26"/>
  <c r="L40" i="28"/>
  <c r="T40" i="28"/>
  <c r="H37" i="28"/>
  <c r="V37" i="28" s="1"/>
  <c r="V40" i="28" s="1"/>
  <c r="D16" i="32"/>
  <c r="R8" i="32"/>
  <c r="P16" i="32"/>
  <c r="R10" i="22"/>
  <c r="C37" i="23"/>
  <c r="K73" i="24"/>
  <c r="B73" i="24"/>
  <c r="J16" i="32"/>
  <c r="S26" i="25"/>
  <c r="S37" i="25" s="1"/>
  <c r="R56" i="26"/>
  <c r="E97" i="26"/>
  <c r="R13" i="32"/>
  <c r="S13" i="32" s="1"/>
  <c r="H13" i="22"/>
  <c r="D11" i="22"/>
  <c r="H11" i="22"/>
  <c r="L11" i="22"/>
  <c r="P11" i="22"/>
  <c r="F8" i="23"/>
  <c r="F12" i="23"/>
  <c r="D50" i="24"/>
  <c r="K47" i="24"/>
  <c r="K50" i="24" s="1"/>
  <c r="E62" i="24"/>
  <c r="E59" i="24"/>
  <c r="J62" i="24"/>
  <c r="F37" i="25"/>
  <c r="Q10" i="32"/>
  <c r="S10" i="32" s="1"/>
  <c r="D97" i="26"/>
  <c r="H97" i="26"/>
  <c r="M97" i="26"/>
  <c r="Q89" i="26"/>
  <c r="Q92" i="26"/>
  <c r="Q96" i="26"/>
  <c r="U18" i="28"/>
  <c r="S18" i="31"/>
  <c r="E40" i="31"/>
  <c r="M40" i="31"/>
  <c r="F16" i="32"/>
  <c r="S11" i="32"/>
  <c r="F97" i="26"/>
  <c r="J97" i="26"/>
  <c r="Q93" i="26"/>
  <c r="Q95" i="26"/>
  <c r="R14" i="32"/>
  <c r="H16" i="32"/>
  <c r="P97" i="26"/>
  <c r="R92" i="26"/>
  <c r="R94" i="26"/>
  <c r="R96" i="26"/>
  <c r="U28" i="28"/>
  <c r="U40" i="28" s="1"/>
  <c r="C21" i="29"/>
  <c r="Q18" i="30"/>
  <c r="Q21" i="30" s="1"/>
  <c r="R97" i="26" l="1"/>
  <c r="R16" i="32"/>
  <c r="H40" i="28"/>
  <c r="L17" i="22"/>
  <c r="AJ6" i="35" s="1"/>
  <c r="R13" i="22"/>
  <c r="S13" i="22" s="1"/>
  <c r="E37" i="23"/>
  <c r="F25" i="23"/>
  <c r="F37" i="23" s="1"/>
  <c r="R11" i="22"/>
  <c r="S11" i="22" s="1"/>
  <c r="D17" i="22"/>
  <c r="AA6" i="35" s="1"/>
  <c r="AO6" i="35"/>
  <c r="P17" i="22"/>
  <c r="AN6" i="35" s="1"/>
  <c r="H17" i="22"/>
  <c r="AF6" i="35" s="1"/>
  <c r="F18" i="23"/>
  <c r="F17" i="22"/>
  <c r="AD6" i="35" s="1"/>
  <c r="S10" i="22"/>
  <c r="AP6" i="35" l="1"/>
  <c r="C8" i="32"/>
  <c r="C9" i="22"/>
  <c r="AQ6" i="35"/>
  <c r="R17" i="22"/>
  <c r="AS6" i="35"/>
  <c r="Q8" i="32" l="1"/>
  <c r="C16" i="32"/>
  <c r="Q9" i="22"/>
  <c r="C17" i="22"/>
  <c r="Z6" i="35" s="1"/>
  <c r="AR6" i="35" l="1"/>
  <c r="AT6" i="35" s="1"/>
  <c r="AB6" i="35"/>
  <c r="S9" i="22"/>
  <c r="T9" i="22"/>
  <c r="Q17" i="22"/>
  <c r="S17" i="22" s="1"/>
  <c r="Q16" i="32"/>
  <c r="S16" i="32" s="1"/>
  <c r="S8" i="32"/>
  <c r="T8" i="32"/>
</calcChain>
</file>

<file path=xl/sharedStrings.xml><?xml version="1.0" encoding="utf-8"?>
<sst xmlns="http://schemas.openxmlformats.org/spreadsheetml/2006/main" count="1033" uniqueCount="337">
  <si>
    <t>CONVOCATORIA INTERNA 2023</t>
  </si>
  <si>
    <t>MODALIDAD 1A: Proyectos Especiales: Pilotos para proyectos de Regalías</t>
  </si>
  <si>
    <t>Instrucciones</t>
  </si>
  <si>
    <t>Las celdas de color verde son de encabezado y no deben ser modificadas</t>
  </si>
  <si>
    <t>Título del proyecto</t>
  </si>
  <si>
    <t xml:space="preserve">(título del proyecto)      </t>
  </si>
  <si>
    <t>Linea Estratégica</t>
  </si>
  <si>
    <t>Demanda Territorial</t>
  </si>
  <si>
    <t>Localización
Región: (Incluya el nombre de la región geográfica del SGR)
Departamento: (Incluya el nombre del departamento)
Municipio(s): (Incluya el nombre(s) del (los) municipio (s))
Centro poblado: Incluya (Urbano / Rural)</t>
  </si>
  <si>
    <t>Las celdas de color azul deben ser llenadas con la información solicitada en las celdas de encabezado. El contenido ingresado llenará de forma automática las celdas correspondientes en las hojas siguientes.</t>
  </si>
  <si>
    <t>Duración en meses</t>
  </si>
  <si>
    <t>Presupuesto Total</t>
  </si>
  <si>
    <t>Especie UAN</t>
  </si>
  <si>
    <t>Dinero UAN</t>
  </si>
  <si>
    <t>Número total de Horas/semana invest.</t>
  </si>
  <si>
    <t>Investigador Principal (IP) Nombre</t>
  </si>
  <si>
    <t>Sede</t>
  </si>
  <si>
    <t>NO modificar el contenido de las celdas con este color de relleno (naranja claro), puesto que contienen fórmulas para traer el contenido de otras  celdas</t>
  </si>
  <si>
    <t>Facultad</t>
  </si>
  <si>
    <t>Grupo Investigación</t>
  </si>
  <si>
    <t>Dirección electrónica</t>
  </si>
  <si>
    <t>Celular</t>
  </si>
  <si>
    <t>Coinvestigadores UAN</t>
  </si>
  <si>
    <t>2. ALIADOS</t>
  </si>
  <si>
    <t>ENTIDADES  NACIONALES</t>
  </si>
  <si>
    <t>#</t>
  </si>
  <si>
    <t>Nombre de la Institución</t>
  </si>
  <si>
    <t>País</t>
  </si>
  <si>
    <t>Ciudad</t>
  </si>
  <si>
    <t>Rol</t>
  </si>
  <si>
    <t>Aporte efectivo</t>
  </si>
  <si>
    <t>Aporte especie</t>
  </si>
  <si>
    <t>Estado de la formalización del aporte ( adjunta carta compromiso, convenio o similar)</t>
  </si>
  <si>
    <t>Colaboraciones internas</t>
  </si>
  <si>
    <t>GRUPOS DE INVESTIGACIÓN UAN</t>
  </si>
  <si>
    <t>Nombre</t>
  </si>
  <si>
    <t>Código (Colciencias)</t>
  </si>
  <si>
    <t>Categorización</t>
  </si>
  <si>
    <t>Facultad o Centro</t>
  </si>
  <si>
    <t>Link a GRUPLAC</t>
  </si>
  <si>
    <t>3. Personas</t>
  </si>
  <si>
    <t>INVESTIGADORES  UAN</t>
  </si>
  <si>
    <t>Nombre completo</t>
  </si>
  <si>
    <t>No de cédula con ciudad de expedición</t>
  </si>
  <si>
    <t>Facultad y programa</t>
  </si>
  <si>
    <t>Grupo de Investigación</t>
  </si>
  <si>
    <t>Formación Académica (D, M, E, P)</t>
  </si>
  <si>
    <t>Correo Electrónico</t>
  </si>
  <si>
    <t>Responsabilidades</t>
  </si>
  <si>
    <t>Horas/</t>
  </si>
  <si>
    <t>No. de meses</t>
  </si>
  <si>
    <t>Link a CVLAC</t>
  </si>
  <si>
    <t>semana</t>
  </si>
  <si>
    <t>IP</t>
  </si>
  <si>
    <t>CI</t>
  </si>
  <si>
    <t>INVESTIGADORES EXTERNOS</t>
  </si>
  <si>
    <t>Entidad</t>
  </si>
  <si>
    <t>Link a CV</t>
  </si>
  <si>
    <t>4. RESUMEN EJECUTIVO</t>
  </si>
  <si>
    <t xml:space="preserve"> (Máximo 2000 caracteres incluyendo espacios. Fuente Arial 11)</t>
  </si>
  <si>
    <t>5.	ALINEACIÓN CON LA POLÍTICA PÚBLICA</t>
  </si>
  <si>
    <t>Plan Nacional de Desarrollo</t>
  </si>
  <si>
    <t xml:space="preserve">       Estrategia transversal: </t>
  </si>
  <si>
    <t xml:space="preserve">       Objetivo: </t>
  </si>
  <si>
    <t xml:space="preserve">Plan Departamental de Desarrollo: </t>
  </si>
  <si>
    <r>
      <rPr>
        <sz val="7"/>
        <color theme="1"/>
        <rFont val="Calibri"/>
        <family val="2"/>
      </rPr>
      <t> </t>
    </r>
    <r>
      <rPr>
        <sz val="11"/>
        <color theme="1"/>
        <rFont val="Calibri"/>
        <family val="2"/>
      </rPr>
      <t>(Escriba el Nombre del Plan Departamental/Distrital de Desarrollo del Departamento o Distrito capital al que se solicitarían los recursos)</t>
    </r>
  </si>
  <si>
    <t xml:space="preserve">Estrategia del Plan de Desarrollo Departamental: </t>
  </si>
  <si>
    <t xml:space="preserve"> (Escriba el Nombre de la estrategia departamental con la que se alinea la propuesta)</t>
  </si>
  <si>
    <t xml:space="preserve">Programa del Plan de Desarrollo Departamental: </t>
  </si>
  <si>
    <t>(Escriba Nombre del programa estrategia departamental con la que se alinea la propuesta)</t>
  </si>
  <si>
    <t>6.4 ARBOL DE PROBLEMAS</t>
  </si>
  <si>
    <t xml:space="preserve"> 6.1 PROBLEMA CENTRAL</t>
  </si>
  <si>
    <t>Efectos indirectos</t>
  </si>
  <si>
    <t>Efectos directos</t>
  </si>
  <si>
    <t>Problema central</t>
  </si>
  <si>
    <t>6.2 DESCRIPCIÓN DEL PROBLEMA Y LA SITUACIÓN EXISTENTE</t>
  </si>
  <si>
    <t>Causas directas</t>
  </si>
  <si>
    <t xml:space="preserve"> (Máximo 2000 caracteres incluyendo espacios, Fuente Arial 11)</t>
  </si>
  <si>
    <t>Causas indirectas</t>
  </si>
  <si>
    <t>6.3 MAGNITUD ACTUAL DEL PROBLEMA INDICADORES DE REFERENCIA</t>
  </si>
  <si>
    <t>7. ANTECEDENTES</t>
  </si>
  <si>
    <t xml:space="preserve"> En esta sección se recomienda incluir aquellos antecedentes que tenga la(s) entidad(es) en relación directa con el objetivo de la propuesta
 (Máximo 2000 caracteres incluyendo espacios, Fuente Arial 11)</t>
  </si>
  <si>
    <t>8. JUSTIFICACIÓN</t>
  </si>
  <si>
    <t>Contribución del proyecto al desarrollo al desarrollo regional  y al fortalecimiento de capacidades propias en materia de ciencia, tecnología e innovación 
 (Máximo 4000 caracteres incluyendo espacios, Arial tamaño 11)</t>
  </si>
  <si>
    <t>9. MARCO CONCEPTUAL</t>
  </si>
  <si>
    <t>Describa brevemente: Marco de Política Pública, Marco Normativo, Marco normativo de instituciones
 (Máximo 2000 caracteres incluyendo espacios, Arial tamaño 11)</t>
  </si>
  <si>
    <t>10. ANÁLISIS DE PARTICIPANTES</t>
  </si>
  <si>
    <t>Identifique de las personas o entidades relacionadas con la propuesta de proyecto, sus intereses y expectativas frente al problema, necesidad u oportunidad y, la posición que podría asumir dentro de las siguientes categorías:
- Beneficiario: Son aquellos individuos u organizaciones que recibirán directa o indirectamente los beneficios de la intervención que se proponga realizar a través del proyecto. 
- Cooperante: Todas aquellas personas o entidades que pueden vincularse aportando recursos de diferente tipo, ya sea en dinero o en especie para el desarrollo de dichas intervenciones.
Para el caso de los beneficiarios y cooperantes indique la contribución que éstos podrían realizar en el futuro, atendiendo los antecedentes que rodean el problema, necesidad u oportunidad que se aborda en la propuesta de proyecto.</t>
  </si>
  <si>
    <t>Datos de la entidad</t>
  </si>
  <si>
    <t>Posición</t>
  </si>
  <si>
    <t>Contribución o Gestión</t>
  </si>
  <si>
    <t>Incluir las entidades que requiera</t>
  </si>
  <si>
    <t>10.1 POBLACIÓN AFECTADA</t>
  </si>
  <si>
    <t>(Hace referencia a la población que experimenta los efectos negativos de la condición problemática identificada)</t>
  </si>
  <si>
    <t>10.1 POBLACIÓN OBJETIVO</t>
  </si>
  <si>
    <t>: (Hace referencia a un subconjunto de la población afectada que terminará siendo objeto de la intervención por parte del proyecto)</t>
  </si>
  <si>
    <t>(Los objetivos son una proyección de la situación deseable, se construyen a partir del árbol de problemas, formulando todas las condiciones negativas del mismo, en forma de condiciones positivas que son deseables y realizables en la práctica. realizables en la práctica)</t>
  </si>
  <si>
    <t>12.1 OBJETIVO GENERAL</t>
  </si>
  <si>
    <t>12.1.1 Indicadores que medirían el cumplimiento del objetivo general</t>
  </si>
  <si>
    <t>12.2 OBJETIVOS ESPECÌFICOS</t>
  </si>
  <si>
    <t>Objetivo específico 1 (OE1)</t>
  </si>
  <si>
    <t xml:space="preserve">Objetivo específico 2 (OE2): </t>
  </si>
  <si>
    <t>Incluir tantos objetivos especìficos como sea necesario)</t>
  </si>
  <si>
    <t>12.3 ARBOL DE  OBJETIVOS</t>
  </si>
  <si>
    <t>Fines indirectos</t>
  </si>
  <si>
    <t>Fines directos</t>
  </si>
  <si>
    <t>Objetivo central</t>
  </si>
  <si>
    <t>Objetivos epecíficos</t>
  </si>
  <si>
    <t>Medios</t>
  </si>
  <si>
    <t>13. ANÁLISIS DE  ALTERNATIVAS</t>
  </si>
  <si>
    <t xml:space="preserve">Incluya las alternativas identificadas que se pueden tomar para llegar a cumplir con el objetivo propuesto.  </t>
  </si>
  <si>
    <t>Nombre de la alternativa</t>
  </si>
  <si>
    <t>Descripción de la evaluación: Rentabilidad/Costo-Eficiencia/ Costo Mínimo.</t>
  </si>
  <si>
    <t>Breve justificación de la Alternativa seleccionada</t>
  </si>
  <si>
    <t>(Incluya la justificación de la selección).</t>
  </si>
  <si>
    <t>(Incluya la justificación por la cual no se aborda esta alternativa).</t>
  </si>
  <si>
    <t>13.1.	Análisis técnico de la alternativa seleccionada</t>
  </si>
  <si>
    <t>Incluya las características técnicas, financieras o de otra índole por la cual se selecciona una de las alternativas y sus ventajas frente a la(s) otra(s) alternativa(s) planteadas.</t>
  </si>
  <si>
    <t>14. METODOLOGÍA PARA DESARROLLAR LA ALTERNATIVA SELECCIONADA</t>
  </si>
  <si>
    <t xml:space="preserve">
Se sugiere implementar el siguiente esquema de estructuración de la metodología.
    Metodología para el logro del Objetivo específico 1. 
         Realice una descripción de cada una las actividades asociadas a este objetivo e incluya para cada actividad la siguiente información: 
              -  Responsable: (indique la persona, equipo de trabajo o entidad responsable de la actividad).
              - Tareas: (indique tareas específicas dentro de la actividad)
              - Resultados de la actividad: (Indique el resultado de la actividad)
              - Medio de verificación: (Indique la manera como se puede verificar el cumplimiento de la actividad, por ejemplo: Equipos instalados y en funcionamiento).
Notas: 
- Realice este ejercicio con cada uno de los objetivos específicos de la propuesta y las actividades asociadas a cada uno de ellos. El número de actividades acá descritas deberá corresponder a las dispuestas en el marco del CRONOGRAMA 
Incluya y describa en cada objetivo una actividad denominada “Administración”</t>
  </si>
  <si>
    <r>
      <rPr>
        <b/>
        <sz val="11"/>
        <color rgb="FF000000"/>
        <rFont val="Calibri"/>
        <family val="2"/>
      </rPr>
      <t xml:space="preserve">15. CADENA DE VALOR
</t>
    </r>
    <r>
      <rPr>
        <sz val="11"/>
        <color rgb="FF000000"/>
        <rFont val="Calibri"/>
        <family val="2"/>
      </rPr>
      <t xml:space="preserve">
La elaboraciòn de la cadena de valor se debe articular con lo gestionado en la MGA-WEB y concidir con el resumen generado en dicha plataforma</t>
    </r>
  </si>
  <si>
    <t>Objetivo específico</t>
  </si>
  <si>
    <t>Producto</t>
  </si>
  <si>
    <t>Actividadades</t>
  </si>
  <si>
    <t>Insumos</t>
  </si>
  <si>
    <t>Costo</t>
  </si>
  <si>
    <t>Objetivo específico 2 (OE2)</t>
  </si>
  <si>
    <t>Incluir los objetivos específicos acorde al numeral 12</t>
  </si>
  <si>
    <r>
      <rPr>
        <b/>
        <sz val="11"/>
        <color rgb="FF000000"/>
        <rFont val="Calibri"/>
        <family val="2"/>
      </rPr>
      <t>16. ANÁLISIS DE RIESGOS</t>
    </r>
    <r>
      <rPr>
        <sz val="11"/>
        <color rgb="FF000000"/>
        <rFont val="Calibri"/>
        <family val="2"/>
      </rPr>
      <t xml:space="preserve">
La elaboraciòn de la matriz de riesgos se debe articular con lo gestionado en la MGA-WEB y concidir con el resumen generado en dicha plataforma</t>
    </r>
  </si>
  <si>
    <t>Tipo de riesgo</t>
  </si>
  <si>
    <t>Descripción del riesgo</t>
  </si>
  <si>
    <t>Probabilidad</t>
  </si>
  <si>
    <t>Impacto</t>
  </si>
  <si>
    <t>Medidas de mitigación</t>
  </si>
  <si>
    <t>Propósito</t>
  </si>
  <si>
    <t>Componente (productos)</t>
  </si>
  <si>
    <t>Actividad</t>
  </si>
  <si>
    <t>17. RESULTADOS E IMPACTOS ESPERADOS</t>
  </si>
  <si>
    <t>18. PRODUCTOS ESPERADOS</t>
  </si>
  <si>
    <t xml:space="preserve">Son aquellos productos que evidencian el logro de los objetivos específicos en el marco de la propuesta del proyecto. Se deben incluir indicadores verificables y medibles acordes con los objetivos y actividades de la propuesta de proyecto.
Para la selección de productos deberá consultarse el “Manual de Clasificación de la Inversión Pública y el Catálogo de Productos de la MGA”, priorizando los productos del Sector 39 (Ciencia, Tecnología e Innovación según el Manual de Clasificación de inversión Pública).
Nota: El catálogo de productos de la MGA se encuentra disponible en podrá encontrar en el siguiente enlace: https://www.dnp.gov.co/NuevaMGA/Paginas/Ayuda-de-la-MGA.aspx . </t>
  </si>
  <si>
    <t>Medido a través de</t>
  </si>
  <si>
    <t>Cantidad / meta</t>
  </si>
  <si>
    <t>Fecha de entrega del producto</t>
  </si>
  <si>
    <t>Actividades asociadas al producto</t>
  </si>
  <si>
    <t>Cantidad</t>
  </si>
  <si>
    <t>Incluir en concordancia con los Objetivos Especìficos definidos en el numeral 12</t>
  </si>
  <si>
    <t>19. CRONOGRAMA</t>
  </si>
  <si>
    <t>Mes</t>
  </si>
  <si>
    <t>Compromisos adquiridos de acuerdo con los términos de la convocatoria</t>
  </si>
  <si>
    <t>Productos de nuevo conocimiento de alto impacto e impacto intermedio</t>
  </si>
  <si>
    <t>PUBLICACIONES</t>
  </si>
  <si>
    <t>Tipo de Publicación</t>
  </si>
  <si>
    <t>Artículo SCOPUS Q1</t>
  </si>
  <si>
    <t>Artículo SCOPUS Q2</t>
  </si>
  <si>
    <t>Artículo SCOPUS Q3</t>
  </si>
  <si>
    <t>SOLICITUD DE PATENTES DE INVENCION, MODELO DE UTILIDAD, SECRETO INDUSTRIAL VARIEDADES VEGETALES</t>
  </si>
  <si>
    <t>Tipo de solicitud</t>
  </si>
  <si>
    <t>Descripción</t>
  </si>
  <si>
    <t xml:space="preserve">OBRA DISEÑO O  PRODUCTO, RESULTANTE DE UN PROCESO CREATIVO </t>
  </si>
  <si>
    <t>Tipo de obra</t>
  </si>
  <si>
    <r>
      <rPr>
        <b/>
        <sz val="10"/>
        <color rgb="FF000000"/>
        <rFont val="Arial"/>
        <family val="2"/>
      </rPr>
      <t xml:space="preserve">Nota: </t>
    </r>
    <r>
      <rPr>
        <sz val="10"/>
        <color rgb="FF000000"/>
        <rFont val="Arial"/>
        <family val="2"/>
      </rPr>
      <t>En la columna de Impacto se deberá colocar CAI si es un resultado de alto impacto o CIE si es de impacto intermedio</t>
    </r>
  </si>
  <si>
    <t xml:space="preserve">EN FORMACIÓN ( incluyendo a los estudiantes de pregrado o posgrado que se les invite a participar) </t>
  </si>
  <si>
    <t>FORMACIÓN</t>
  </si>
  <si>
    <t>DESCRIPCIÓN</t>
  </si>
  <si>
    <t>PERSONAS</t>
  </si>
  <si>
    <t>BENEFICIARIOS</t>
  </si>
  <si>
    <t xml:space="preserve">EN OTROS </t>
  </si>
  <si>
    <t>Resultado</t>
  </si>
  <si>
    <t>Beneficiarios</t>
  </si>
  <si>
    <t>Fecha:</t>
  </si>
  <si>
    <t>Especificar la fecha en la cual se toma la taza de cambio de pesos colombianos a doláres estadounidenses</t>
  </si>
  <si>
    <t xml:space="preserve">TRM USD - COP: </t>
  </si>
  <si>
    <t>Tasa respresentativa del mercado a la fecha</t>
  </si>
  <si>
    <t>PRESUPUESTO GLOBAL (Miles de pesos)</t>
  </si>
  <si>
    <t>Cofinanciación Entidad 1</t>
  </si>
  <si>
    <t>Cofinanciación Entidad 2</t>
  </si>
  <si>
    <t>Cofinanciación Entidad 3</t>
  </si>
  <si>
    <t>Cofinanciación Entidad 4</t>
  </si>
  <si>
    <t>Cofinanciación Entidad 5</t>
  </si>
  <si>
    <t>Cofinanciación Entidad 6</t>
  </si>
  <si>
    <t xml:space="preserve">RUBROS </t>
  </si>
  <si>
    <t xml:space="preserve">Financiación UAN </t>
  </si>
  <si>
    <t>Financiación Total Proyecto</t>
  </si>
  <si>
    <t xml:space="preserve">Especie  </t>
  </si>
  <si>
    <t>Dinero fresco</t>
  </si>
  <si>
    <t>TOTAL</t>
  </si>
  <si>
    <t xml:space="preserve">Personal en Planta </t>
  </si>
  <si>
    <t xml:space="preserve">Equipos </t>
  </si>
  <si>
    <t>Materiales e insumos</t>
  </si>
  <si>
    <t>Viaje o pasantía</t>
  </si>
  <si>
    <t>Salidas de campo</t>
  </si>
  <si>
    <t>Servicios técnicos</t>
  </si>
  <si>
    <t>Software</t>
  </si>
  <si>
    <t>Talleres, reuniones, foros</t>
  </si>
  <si>
    <t xml:space="preserve">TOTAL </t>
  </si>
  <si>
    <t xml:space="preserve"> </t>
  </si>
  <si>
    <t>PERSONAL DE PLANTA UAN, FINANCIACIÓN UAN</t>
  </si>
  <si>
    <t xml:space="preserve">Personal UAN </t>
  </si>
  <si>
    <t>Cálculos costos Personal UAN</t>
  </si>
  <si>
    <t>Nombre investigadores</t>
  </si>
  <si>
    <t>Grado de formación (D, M, E, P)</t>
  </si>
  <si>
    <t>Salario/Mes TC equivalente      ($ Miles)</t>
  </si>
  <si>
    <t>No. Meses</t>
  </si>
  <si>
    <t>Horas/semana</t>
  </si>
  <si>
    <t>COSTO TOTAL</t>
  </si>
  <si>
    <t>DILIGENCIAMIENTO AUTOMÁTICO - Valores en Miles de Dólares Americanos</t>
  </si>
  <si>
    <t>Salario/Mes TC equivalente</t>
  </si>
  <si>
    <t>PERSONAL ADSCRITO A OTRAS ENTIDADES</t>
  </si>
  <si>
    <t>ENTIDAD 1</t>
  </si>
  <si>
    <t>ENTIDAD 4</t>
  </si>
  <si>
    <t>PERSONAL EN PLANTA</t>
  </si>
  <si>
    <t xml:space="preserve">Cálculos costos </t>
  </si>
  <si>
    <t xml:space="preserve">Nombre </t>
  </si>
  <si>
    <t>Salario Mes          ($ Miles)</t>
  </si>
  <si>
    <t>ENTIDAD 2</t>
  </si>
  <si>
    <t xml:space="preserve">NO modificar el contenido de las celdas con este color de relleno (naranja claro), puesto que contienen fórmulas que determinan el contenido de forma automática </t>
  </si>
  <si>
    <t>ENTIDAD 3</t>
  </si>
  <si>
    <t>ENTIDAD 6</t>
  </si>
  <si>
    <t>Salario Mes</t>
  </si>
  <si>
    <t>ENTIDAD 5</t>
  </si>
  <si>
    <t>EQUIPOS Y PEQUEÑAS ADECUACIONES</t>
  </si>
  <si>
    <t>EQUIPOS</t>
  </si>
  <si>
    <t>Financiación UAN  ($ Miles)</t>
  </si>
  <si>
    <t>Nombre equipo</t>
  </si>
  <si>
    <t>Aliados</t>
  </si>
  <si>
    <t>Requerimientos  de instalación</t>
  </si>
  <si>
    <t>Sitio de instalación y uso</t>
  </si>
  <si>
    <t>Dinero fresco (mas costos de instalación)</t>
  </si>
  <si>
    <t xml:space="preserve">Dinero fresco   </t>
  </si>
  <si>
    <t>Financiación UAN</t>
  </si>
  <si>
    <t>Características</t>
  </si>
  <si>
    <t>MATERIALES E INSUMOS</t>
  </si>
  <si>
    <t>MATERIALES  E INSUMOS</t>
  </si>
  <si>
    <t>VIAJES - ASISTENCIA A EVENTOS Y PASANTÍAS</t>
  </si>
  <si>
    <t>ASISTENCIA A EVENTO O PASANTÍA</t>
  </si>
  <si>
    <t>Destino (ciudad, país)</t>
  </si>
  <si>
    <t>Nombre evento</t>
  </si>
  <si>
    <t xml:space="preserve">No. de días </t>
  </si>
  <si>
    <t>Pasajes ($ miles)</t>
  </si>
  <si>
    <t>Viáticos ($miles)</t>
  </si>
  <si>
    <t>Pasajes</t>
  </si>
  <si>
    <t>Viáticos</t>
  </si>
  <si>
    <t>SALIDAS DE CAMPO</t>
  </si>
  <si>
    <t>Destino</t>
  </si>
  <si>
    <t>No. de personas</t>
  </si>
  <si>
    <t>Pasajes-transporte ($ miles)</t>
  </si>
  <si>
    <t xml:space="preserve">Pasajes-transporte </t>
  </si>
  <si>
    <t>SERVICIOS TÉCNICOS</t>
  </si>
  <si>
    <t>SOFTWARE ESPECIALIZADO</t>
  </si>
  <si>
    <t>TALLERES, REUNIONES, FOROS</t>
  </si>
  <si>
    <t>Tipo de evento (Taller, reunión, foro)</t>
  </si>
  <si>
    <t>Justificación</t>
  </si>
  <si>
    <t>PRESUPUESTO GLOBAL (Miles de USD) - DILIGENCIAMIENTO AUTOMÁTICO</t>
  </si>
  <si>
    <t>22. ATRACCIÓN DE RECURSOS EXTERNOS</t>
  </si>
  <si>
    <r>
      <rPr>
        <sz val="12"/>
        <color rgb="FF000000"/>
        <rFont val="Times New Roman"/>
        <family val="1"/>
      </rPr>
      <t>a.</t>
    </r>
    <r>
      <rPr>
        <sz val="7"/>
        <color rgb="FF000000"/>
        <rFont val="Times New Roman"/>
        <family val="1"/>
      </rPr>
      <t xml:space="preserve">       </t>
    </r>
    <r>
      <rPr>
        <sz val="12"/>
        <color rgb="FF000000"/>
        <rFont val="Times New Roman"/>
        <family val="1"/>
      </rPr>
      <t>Recursos Aportados por la(s) colaboraciones nacionales/internacionales establecidas en la propuesta</t>
    </r>
  </si>
  <si>
    <t>ENTIDADES  INTERNACIONALES</t>
  </si>
  <si>
    <r>
      <rPr>
        <sz val="12"/>
        <color rgb="FF000000"/>
        <rFont val="Times New Roman"/>
        <family val="1"/>
      </rPr>
      <t>b.</t>
    </r>
    <r>
      <rPr>
        <sz val="7"/>
        <color rgb="FF000000"/>
        <rFont val="Times New Roman"/>
        <family val="1"/>
      </rPr>
      <t xml:space="preserve">       </t>
    </r>
    <r>
      <rPr>
        <sz val="12"/>
        <color rgb="FF000000"/>
        <rFont val="Times New Roman"/>
        <family val="1"/>
      </rPr>
      <t>Plan para la Atracción de Recursos de Fuentes Nacionales o Internacionales</t>
    </r>
  </si>
  <si>
    <t>Nombre de la Fuente</t>
  </si>
  <si>
    <t>Convocatoria</t>
  </si>
  <si>
    <t>Monto a solicitar (*)</t>
  </si>
  <si>
    <t>Fecha de presentación</t>
  </si>
  <si>
    <t>Fecha de resultados</t>
  </si>
  <si>
    <t xml:space="preserve">(*) En la columna monto a solicitar privilegie los montos en efectivo sobre los aportes en especie
 de manera que se fortalezcan las capacidades investigativas de la UAN.
</t>
  </si>
  <si>
    <t>23. BIBLIOGRAFÍA</t>
  </si>
  <si>
    <t>Financiación solicitada UAN</t>
  </si>
  <si>
    <t>COFINANCIACIÓN ENTIDADES EXTERNAS</t>
  </si>
  <si>
    <t>Subtotal Entidades Externas</t>
  </si>
  <si>
    <t>TOTALES</t>
  </si>
  <si>
    <t>Título</t>
  </si>
  <si>
    <t>ODS con el que se alinea</t>
  </si>
  <si>
    <t>Investigador Principal</t>
  </si>
  <si>
    <t xml:space="preserve">Facultad lider 
</t>
  </si>
  <si>
    <t xml:space="preserve">Facultad 2
</t>
  </si>
  <si>
    <t>Facultad 3</t>
  </si>
  <si>
    <t>Facultad 4</t>
  </si>
  <si>
    <t>Sede lider</t>
  </si>
  <si>
    <t>Sede 2</t>
  </si>
  <si>
    <t>Sede 3</t>
  </si>
  <si>
    <t>Sede 4</t>
  </si>
  <si>
    <t>Duración meses</t>
  </si>
  <si>
    <t>Total Horas/Semanales</t>
  </si>
  <si>
    <t xml:space="preserve">Grupo de Lider Investigación </t>
  </si>
  <si>
    <t>Cat de Grupo Lider</t>
  </si>
  <si>
    <t>Grupo de Investigación 2</t>
  </si>
  <si>
    <t>Cat de Grupo 2</t>
  </si>
  <si>
    <t>Grupo de Investigación 3</t>
  </si>
  <si>
    <t>Cat de Grupo 3</t>
  </si>
  <si>
    <t>Entidades Externas</t>
  </si>
  <si>
    <t>Especie</t>
  </si>
  <si>
    <t>Efectivo</t>
  </si>
  <si>
    <t>Subtotal UAN</t>
  </si>
  <si>
    <t>Subtotal Especie</t>
  </si>
  <si>
    <t>Subtotal Efectivo</t>
  </si>
  <si>
    <t>Subtotal Externo</t>
  </si>
  <si>
    <t>Total Especie</t>
  </si>
  <si>
    <t>Total Efectivo</t>
  </si>
  <si>
    <t>Valor TOTAL del Proyecto</t>
  </si>
  <si>
    <t>PROYECTO PILOTO DE REGALIAS</t>
  </si>
  <si>
    <t>Compromisos Regalìas</t>
  </si>
  <si>
    <t>Puntaje del proyecto especial</t>
  </si>
  <si>
    <t>Un Prod. Por investigador por año Q1,Q2 o P.I, obra diseño o producto</t>
  </si>
  <si>
    <t>Propuesta</t>
  </si>
  <si>
    <t>MGA- Resumen</t>
  </si>
  <si>
    <t>Pres. Resultados Comunidad UAN</t>
  </si>
  <si>
    <t>Divulgación externa</t>
  </si>
  <si>
    <t>Cumplimiento atracción de recursos</t>
  </si>
  <si>
    <r>
      <rPr>
        <b/>
        <u/>
        <sz val="9"/>
        <color rgb="FF000000"/>
        <rFont val="Calibri"/>
        <family val="2"/>
      </rPr>
      <t xml:space="preserve">Productos Scopus o P.I. </t>
    </r>
    <r>
      <rPr>
        <b/>
        <u/>
        <sz val="9"/>
        <color rgb="FFE36C09"/>
        <rFont val="Calibri"/>
        <family val="2"/>
      </rPr>
      <t xml:space="preserve">adicionales   </t>
    </r>
  </si>
  <si>
    <t xml:space="preserve">Trascendencia/Vinculación formalizada y acreditada </t>
  </si>
  <si>
    <t xml:space="preserve">Inter grupos UAN  </t>
  </si>
  <si>
    <t>Inter Sedes</t>
  </si>
  <si>
    <t>Colaboración Nacional / Internacional</t>
  </si>
  <si>
    <r>
      <rPr>
        <u/>
        <sz val="9"/>
        <color rgb="FF000000"/>
        <rFont val="Arial"/>
        <family val="2"/>
      </rPr>
      <t xml:space="preserve">Proporcional, % de </t>
    </r>
    <r>
      <rPr>
        <b/>
        <u/>
        <sz val="9"/>
        <color rgb="FFFABF8F"/>
        <rFont val="Arial"/>
        <family val="2"/>
      </rPr>
      <t>cofinanciación externa nacional</t>
    </r>
    <r>
      <rPr>
        <u/>
        <sz val="9"/>
        <color rgb="FF000000"/>
        <rFont val="Arial"/>
        <family val="2"/>
      </rPr>
      <t xml:space="preserve"> en recursos frescos,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</si>
  <si>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family val="2"/>
      </rPr>
      <t xml:space="preserve">Proporcional, dependiendo del </t>
    </r>
    <r>
      <rPr>
        <b/>
        <u/>
        <sz val="9"/>
        <color rgb="FFFABF8F"/>
        <rFont val="Arial"/>
        <family val="2"/>
      </rPr>
      <t>porcentaje de cofinanciación externa internaciona</t>
    </r>
    <r>
      <rPr>
        <u/>
        <sz val="9"/>
        <color rgb="FF000000"/>
        <rFont val="Arial"/>
        <family val="2"/>
      </rPr>
      <t>l en recursos frescos,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</si>
  <si>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Pertinencia Regional / Prioridades Regionales UAN / Comunicación directa institución regional reconocida</t>
  </si>
  <si>
    <t xml:space="preserve">Vinculación Estudiantes </t>
  </si>
  <si>
    <t>SUBTOTAL</t>
  </si>
  <si>
    <t>Cálculo VCTI</t>
  </si>
  <si>
    <t xml:space="preserve"> 2puntos c/u, Máx. 6</t>
  </si>
  <si>
    <t>Máx. 6</t>
  </si>
  <si>
    <t xml:space="preserve"> 2puntos c/u, Máx 4</t>
  </si>
  <si>
    <t xml:space="preserve"> 2puntos c/u, Máx. 4</t>
  </si>
  <si>
    <t xml:space="preserve"> 2puntos c/u, Máx. 8</t>
  </si>
  <si>
    <t>Cálculo del porcentaje de recursos externos vs el valor total del proyecto</t>
  </si>
  <si>
    <t xml:space="preserve">10 puntos si $&gt; 80%;  7 puntos si 40&lt;$&lt;80 y 2 si $&lt;40 </t>
  </si>
  <si>
    <t>14 puntos si $&gt; 80%;  10 puntos si 40&lt;$&lt;80 y 5 si $&lt;40</t>
  </si>
  <si>
    <t>Máx 5</t>
  </si>
  <si>
    <t>Núm Estudiantes Pregrado Estud Pre 2 C/u</t>
  </si>
  <si>
    <t xml:space="preserve">Num Estudiantes Posgrado.   Postgrado 4 c/u) </t>
  </si>
  <si>
    <t>Total Estudiantes. Max. 8</t>
  </si>
  <si>
    <t>ESCRIBIR SOBRE ESTA FILA</t>
  </si>
  <si>
    <t>Listar los documentos  que acompañan a la propuesta</t>
  </si>
  <si>
    <t>Número</t>
  </si>
  <si>
    <t>Nombre del documento</t>
  </si>
  <si>
    <t>Programas a los que se adscribe la propuesta</t>
  </si>
  <si>
    <t>PROYECTOS DE CIENCIA, TECNOLOGÍA, INNOVACIÓN Y CREACIÓN</t>
  </si>
  <si>
    <t>CONVOCATORIA INTERNA 2023 DE PROYECTOS DE CIENCIA, TECNOLOGÍA, INNOVACIÓN Y CREACIÓN</t>
  </si>
  <si>
    <t>CONVOCATORIA INTERNA 2022 DE PROYECTOS DE CIENCIA, TECNOLOGÍA, INNOVACIÓN Y CREACIÓN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</si>
</sst>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
  </numFmts>
  <fonts count="78" x14ac:knownFonts="1">
    <font>
      <sz val="11"/>
      <color rgb="FF000000"/>
      <name val="Calibri"/>
      <scheme val="minor"/>
    </font>
    <font>
      <sz val="11"/>
      <color rgb="FF000000"/>
      <name val="Calibri"/>
      <family val="2"/>
    </font>
    <font>
      <b/>
      <sz val="18"/>
      <color rgb="FF000000"/>
      <name val="Arial"/>
      <family val="2"/>
    </font>
    <font>
      <b/>
      <sz val="14"/>
      <color rgb="FF000000"/>
      <name val="Arial"/>
      <family val="2"/>
    </font>
    <font>
      <b/>
      <sz val="16"/>
      <color rgb="FF000000"/>
      <name val="Arial"/>
      <family val="2"/>
    </font>
    <font>
      <b/>
      <sz val="16"/>
      <color rgb="FF000000"/>
      <name val="Calibri"/>
      <family val="2"/>
    </font>
    <font>
      <sz val="14"/>
      <color rgb="FF000000"/>
      <name val="Times New Roman"/>
      <family val="1"/>
    </font>
    <font>
      <sz val="11"/>
      <name val="Calibri"/>
      <family val="2"/>
    </font>
    <font>
      <sz val="12"/>
      <color rgb="FF000000"/>
      <name val="Arial"/>
      <family val="2"/>
    </font>
    <font>
      <sz val="10"/>
      <color rgb="FF000000"/>
      <name val="Arial"/>
      <family val="2"/>
    </font>
    <font>
      <sz val="16"/>
      <color rgb="FF000000"/>
      <name val="Calibri"/>
      <family val="2"/>
    </font>
    <font>
      <b/>
      <sz val="14"/>
      <color rgb="FF000000"/>
      <name val="Calibri"/>
      <family val="2"/>
    </font>
    <font>
      <sz val="11"/>
      <color rgb="FF000000"/>
      <name val="Arial"/>
      <family val="2"/>
    </font>
    <font>
      <b/>
      <sz val="11"/>
      <color rgb="FF000000"/>
      <name val="Arial"/>
      <family val="2"/>
    </font>
    <font>
      <b/>
      <sz val="12"/>
      <color rgb="FF000000"/>
      <name val="Calibri"/>
      <family val="2"/>
    </font>
    <font>
      <sz val="12"/>
      <color rgb="FF000000"/>
      <name val="Calibri"/>
      <family val="2"/>
    </font>
    <font>
      <b/>
      <sz val="12"/>
      <color rgb="FF000000"/>
      <name val="Arial"/>
      <family val="2"/>
    </font>
    <font>
      <sz val="8"/>
      <color rgb="FF000000"/>
      <name val="Arial"/>
      <family val="2"/>
    </font>
    <font>
      <sz val="8"/>
      <color rgb="FF000000"/>
      <name val="Times"/>
    </font>
    <font>
      <sz val="11"/>
      <color theme="1"/>
      <name val="Calibri"/>
      <family val="2"/>
      <scheme val="minor"/>
    </font>
    <font>
      <sz val="14"/>
      <color rgb="FF000000"/>
      <name val="Calibri"/>
      <family val="2"/>
    </font>
    <font>
      <b/>
      <sz val="12"/>
      <color rgb="FF000000"/>
      <name val="Arial Narrow"/>
      <family val="2"/>
    </font>
    <font>
      <b/>
      <sz val="11"/>
      <color rgb="FF000000"/>
      <name val="Calibri"/>
      <family val="2"/>
    </font>
    <font>
      <b/>
      <sz val="11"/>
      <color rgb="FF000000"/>
      <name val="Arial Narrow"/>
      <family val="2"/>
    </font>
    <font>
      <sz val="11"/>
      <color theme="1"/>
      <name val="Calibri"/>
      <family val="2"/>
    </font>
    <font>
      <b/>
      <sz val="10"/>
      <color rgb="FF000000"/>
      <name val="Arial"/>
      <family val="2"/>
    </font>
    <font>
      <b/>
      <sz val="11"/>
      <color rgb="FFFFFFFF"/>
      <name val="Arial Narrow"/>
      <family val="2"/>
    </font>
    <font>
      <sz val="11"/>
      <color rgb="FF000000"/>
      <name val="Arial Narrow"/>
      <family val="2"/>
    </font>
    <font>
      <b/>
      <sz val="14"/>
      <color rgb="FFFFFFFF"/>
      <name val="Arial Narrow"/>
      <family val="2"/>
    </font>
    <font>
      <sz val="11"/>
      <color theme="1"/>
      <name val="Arial Narrow"/>
      <family val="2"/>
    </font>
    <font>
      <sz val="10"/>
      <color rgb="FF000000"/>
      <name val="Times"/>
    </font>
    <font>
      <b/>
      <sz val="12"/>
      <color rgb="FFFFFFFF"/>
      <name val="Arial Narrow"/>
      <family val="2"/>
    </font>
    <font>
      <sz val="11"/>
      <color rgb="FFFFFFFF"/>
      <name val="Arial Narrow"/>
      <family val="2"/>
    </font>
    <font>
      <sz val="11"/>
      <color rgb="FFFF0000"/>
      <name val="Arial Narrow"/>
      <family val="2"/>
    </font>
    <font>
      <b/>
      <sz val="11"/>
      <color theme="1"/>
      <name val="Calibri"/>
      <family val="2"/>
    </font>
    <font>
      <sz val="16"/>
      <color rgb="FFDBE5F1"/>
      <name val="Calibri"/>
      <family val="2"/>
    </font>
    <font>
      <sz val="11"/>
      <color rgb="FFDBE5F1"/>
      <name val="Calibri"/>
      <family val="2"/>
    </font>
    <font>
      <b/>
      <sz val="24"/>
      <color rgb="FFDBE5F1"/>
      <name val="Calibri"/>
      <family val="2"/>
    </font>
    <font>
      <sz val="10"/>
      <color rgb="FF000000"/>
      <name val="Calibri"/>
      <family val="2"/>
    </font>
    <font>
      <b/>
      <sz val="14"/>
      <color rgb="FF366092"/>
      <name val="Calibri"/>
      <family val="2"/>
    </font>
    <font>
      <b/>
      <sz val="20"/>
      <color rgb="FFDBE5F1"/>
      <name val="Calibri"/>
      <family val="2"/>
    </font>
    <font>
      <b/>
      <sz val="10"/>
      <color theme="1"/>
      <name val="Calibri"/>
      <family val="2"/>
    </font>
    <font>
      <b/>
      <sz val="10"/>
      <color rgb="FF000000"/>
      <name val="Calibri"/>
      <family val="2"/>
    </font>
    <font>
      <b/>
      <sz val="11"/>
      <color rgb="FF366092"/>
      <name val="Calibri"/>
      <family val="2"/>
    </font>
    <font>
      <sz val="11"/>
      <color rgb="FF366092"/>
      <name val="Calibri"/>
      <family val="2"/>
    </font>
    <font>
      <b/>
      <sz val="12"/>
      <color rgb="FF000000"/>
      <name val="Times New Roman"/>
      <family val="1"/>
    </font>
    <font>
      <sz val="12"/>
      <color rgb="FF000000"/>
      <name val="Times New Roman"/>
      <family val="1"/>
    </font>
    <font>
      <b/>
      <sz val="10"/>
      <color rgb="FF000000"/>
      <name val="Times"/>
    </font>
    <font>
      <b/>
      <sz val="18"/>
      <color rgb="FF000000"/>
      <name val="Calibri"/>
      <family val="2"/>
    </font>
    <font>
      <b/>
      <sz val="20"/>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theme="1"/>
      <name val="Calibri"/>
      <family val="2"/>
    </font>
    <font>
      <b/>
      <u/>
      <sz val="11"/>
      <color rgb="FF000000"/>
      <name val="Calibri"/>
      <family val="2"/>
    </font>
    <font>
      <b/>
      <u/>
      <sz val="9"/>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u/>
      <sz val="11"/>
      <color rgb="FF000000"/>
      <name val="Calibri"/>
      <family val="2"/>
    </font>
    <font>
      <b/>
      <sz val="9"/>
      <color rgb="FF000000"/>
      <name val="Calibri"/>
      <family val="2"/>
    </font>
    <font>
      <b/>
      <u/>
      <sz val="9"/>
      <color rgb="FF000000"/>
      <name val="Calibri"/>
      <family val="2"/>
    </font>
    <font>
      <b/>
      <u/>
      <sz val="11"/>
      <color rgb="FF000000"/>
      <name val="Calibri"/>
      <family val="2"/>
    </font>
    <font>
      <b/>
      <u/>
      <sz val="9"/>
      <color rgb="FF000000"/>
      <name val="Calibri"/>
      <family val="2"/>
    </font>
    <font>
      <u/>
      <sz val="9"/>
      <color rgb="FF000000"/>
      <name val="Arial"/>
      <family val="2"/>
    </font>
    <font>
      <u/>
      <sz val="9"/>
      <color rgb="FF000000"/>
      <name val="Calibri"/>
      <family val="2"/>
    </font>
    <font>
      <b/>
      <u/>
      <sz val="9"/>
      <color rgb="FF000000"/>
      <name val="Calibri"/>
      <family val="2"/>
    </font>
    <font>
      <b/>
      <u/>
      <sz val="12"/>
      <color theme="1"/>
      <name val="Calibri"/>
      <family val="2"/>
    </font>
    <font>
      <b/>
      <sz val="12"/>
      <color theme="1"/>
      <name val="Calibri"/>
      <family val="2"/>
    </font>
    <font>
      <b/>
      <u/>
      <sz val="11"/>
      <color rgb="FF000000"/>
      <name val="Calibri"/>
      <family val="2"/>
    </font>
    <font>
      <sz val="7"/>
      <color theme="1"/>
      <name val="Calibri"/>
      <family val="2"/>
    </font>
    <font>
      <sz val="7"/>
      <color rgb="FF000000"/>
      <name val="Times New Roman"/>
      <family val="1"/>
    </font>
    <font>
      <b/>
      <u/>
      <sz val="9"/>
      <color rgb="FFE36C09"/>
      <name val="Calibri"/>
      <family val="2"/>
    </font>
    <font>
      <b/>
      <u/>
      <sz val="9"/>
      <color rgb="FFFABF8F"/>
      <name val="Arial"/>
      <family val="2"/>
    </font>
  </fonts>
  <fills count="24">
    <fill>
      <patternFill patternType="none"/>
    </fill>
    <fill>
      <patternFill patternType="gray125"/>
    </fill>
    <fill>
      <patternFill patternType="solid">
        <fgColor rgb="FFEAF1DD"/>
        <bgColor rgb="FFEAF1DD"/>
      </patternFill>
    </fill>
    <fill>
      <patternFill patternType="solid">
        <fgColor rgb="FFDBE5F1"/>
        <bgColor rgb="FFDBE5F1"/>
      </patternFill>
    </fill>
    <fill>
      <patternFill patternType="solid">
        <fgColor rgb="FFFDE9D9"/>
        <bgColor rgb="FFFDE9D9"/>
      </patternFill>
    </fill>
    <fill>
      <patternFill patternType="solid">
        <fgColor rgb="FFD6E3BC"/>
        <bgColor rgb="FFD6E3BC"/>
      </patternFill>
    </fill>
    <fill>
      <patternFill patternType="solid">
        <fgColor rgb="FFB8CCE4"/>
        <bgColor rgb="FFB8CCE4"/>
      </patternFill>
    </fill>
    <fill>
      <patternFill patternType="solid">
        <fgColor rgb="FF8DB3E2"/>
        <bgColor rgb="FF8DB3E2"/>
      </patternFill>
    </fill>
    <fill>
      <patternFill patternType="solid">
        <fgColor rgb="FFC6D9F0"/>
        <bgColor rgb="FFC6D9F0"/>
      </patternFill>
    </fill>
    <fill>
      <patternFill patternType="solid">
        <fgColor rgb="FFDAEEF3"/>
        <bgColor rgb="FFDAEEF3"/>
      </patternFill>
    </fill>
    <fill>
      <patternFill patternType="solid">
        <fgColor rgb="FFB6DDE8"/>
        <bgColor rgb="FFB6DDE8"/>
      </patternFill>
    </fill>
    <fill>
      <patternFill patternType="solid">
        <fgColor rgb="FFFCE5CD"/>
        <bgColor rgb="FFFCE5CD"/>
      </patternFill>
    </fill>
    <fill>
      <patternFill patternType="solid">
        <fgColor rgb="FFC4BD97"/>
        <bgColor rgb="FFC4BD97"/>
      </patternFill>
    </fill>
    <fill>
      <patternFill patternType="solid">
        <fgColor rgb="FFDDD9C3"/>
        <bgColor rgb="FFDDD9C3"/>
      </patternFill>
    </fill>
    <fill>
      <patternFill patternType="solid">
        <fgColor rgb="FF0000FF"/>
        <bgColor rgb="FF0000FF"/>
      </patternFill>
    </fill>
    <fill>
      <patternFill patternType="solid">
        <fgColor rgb="FFF2F2F2"/>
        <bgColor rgb="FFF2F2F2"/>
      </patternFill>
    </fill>
    <fill>
      <patternFill patternType="solid">
        <fgColor rgb="FF0070C0"/>
        <bgColor rgb="FF0070C0"/>
      </patternFill>
    </fill>
    <fill>
      <patternFill patternType="solid">
        <fgColor rgb="FF006FC0"/>
        <bgColor rgb="FF006FC0"/>
      </patternFill>
    </fill>
    <fill>
      <patternFill patternType="solid">
        <fgColor rgb="FF548DD4"/>
        <bgColor rgb="FF548DD4"/>
      </patternFill>
    </fill>
    <fill>
      <patternFill patternType="solid">
        <fgColor rgb="FF7F7F7F"/>
        <bgColor rgb="FF7F7F7F"/>
      </patternFill>
    </fill>
    <fill>
      <patternFill patternType="solid">
        <fgColor rgb="FFFF0000"/>
        <bgColor rgb="FFFF0000"/>
      </patternFill>
    </fill>
    <fill>
      <patternFill patternType="solid">
        <fgColor rgb="FF92D050"/>
        <bgColor rgb="FF92D050"/>
      </patternFill>
    </fill>
    <fill>
      <patternFill patternType="solid">
        <fgColor rgb="FF76923C"/>
        <bgColor rgb="FF76923C"/>
      </patternFill>
    </fill>
    <fill>
      <patternFill patternType="solid">
        <fgColor rgb="FFFABF8F"/>
        <bgColor rgb="FFFABF8F"/>
      </patternFill>
    </fill>
  </fills>
  <borders count="12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bottom/>
      <diagonal/>
    </border>
    <border>
      <left/>
      <right/>
      <top/>
      <bottom/>
      <diagonal/>
    </border>
    <border>
      <left/>
      <right/>
      <top/>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bottom/>
      <diagonal/>
    </border>
    <border>
      <left/>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diagonal/>
    </border>
    <border>
      <left/>
      <right/>
      <top style="medium">
        <color rgb="FF000000"/>
      </top>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thin">
        <color rgb="FF000000"/>
      </bottom>
      <diagonal/>
    </border>
    <border>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570">
    <xf numFmtId="0" fontId="0" fillId="0" borderId="0" xfId="0"/>
    <xf numFmtId="0" fontId="1" fillId="0" borderId="0" xfId="0" applyFont="1"/>
    <xf numFmtId="0" fontId="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center"/>
    </xf>
    <xf numFmtId="49" fontId="6" fillId="0" borderId="0" xfId="0" applyNumberFormat="1" applyFont="1" applyAlignment="1">
      <alignment vertical="center" wrapText="1"/>
    </xf>
    <xf numFmtId="0" fontId="8" fillId="2" borderId="4" xfId="0" applyFont="1" applyFill="1" applyBorder="1" applyAlignment="1">
      <alignment vertical="center" wrapText="1"/>
    </xf>
    <xf numFmtId="49" fontId="6" fillId="3" borderId="5" xfId="0" applyNumberFormat="1" applyFont="1" applyFill="1" applyBorder="1" applyAlignment="1">
      <alignment horizontal="center" vertical="center" wrapText="1"/>
    </xf>
    <xf numFmtId="0" fontId="9" fillId="0" borderId="6" xfId="0" applyFont="1" applyBorder="1" applyAlignment="1">
      <alignment vertical="center" wrapText="1"/>
    </xf>
    <xf numFmtId="49" fontId="6" fillId="3" borderId="9" xfId="0" applyNumberFormat="1" applyFont="1" applyFill="1" applyBorder="1" applyAlignment="1">
      <alignment horizontal="center" vertical="center" wrapText="1"/>
    </xf>
    <xf numFmtId="0" fontId="9" fillId="0" borderId="0" xfId="0" applyFont="1" applyAlignment="1">
      <alignment vertical="center" wrapText="1"/>
    </xf>
    <xf numFmtId="0" fontId="1" fillId="0" borderId="13" xfId="0" applyFont="1" applyBorder="1"/>
    <xf numFmtId="0" fontId="10" fillId="0" borderId="0" xfId="0" applyFont="1" applyAlignment="1">
      <alignment horizontal="center"/>
    </xf>
    <xf numFmtId="0" fontId="9" fillId="3" borderId="14" xfId="0" applyFont="1" applyFill="1" applyBorder="1" applyAlignment="1">
      <alignment vertical="center" wrapText="1"/>
    </xf>
    <xf numFmtId="0" fontId="1" fillId="3" borderId="14" xfId="0" applyFont="1" applyFill="1" applyBorder="1"/>
    <xf numFmtId="0" fontId="8" fillId="2" borderId="15" xfId="0" applyFont="1" applyFill="1" applyBorder="1" applyAlignment="1">
      <alignment vertical="center" wrapText="1"/>
    </xf>
    <xf numFmtId="0" fontId="8" fillId="2" borderId="16"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1" fillId="3" borderId="21" xfId="0" applyFont="1" applyFill="1" applyBorder="1"/>
    <xf numFmtId="0" fontId="1" fillId="0" borderId="0" xfId="0" applyFont="1" applyAlignment="1">
      <alignment horizontal="center"/>
    </xf>
    <xf numFmtId="0" fontId="4" fillId="0" borderId="0" xfId="0" applyFont="1" applyAlignment="1">
      <alignment horizontal="center" vertical="center"/>
    </xf>
    <xf numFmtId="0" fontId="2" fillId="0" borderId="0" xfId="0" applyFont="1" applyAlignment="1">
      <alignment vertical="center"/>
    </xf>
    <xf numFmtId="0" fontId="8" fillId="0" borderId="0" xfId="0" applyFont="1" applyAlignment="1">
      <alignment vertical="center"/>
    </xf>
    <xf numFmtId="0" fontId="12" fillId="0" borderId="0" xfId="0" applyFont="1"/>
    <xf numFmtId="0" fontId="3" fillId="0" borderId="0" xfId="0" applyFont="1" applyAlignment="1">
      <alignment vertical="center"/>
    </xf>
    <xf numFmtId="0" fontId="13" fillId="0" borderId="0" xfId="0" applyFont="1" applyAlignment="1">
      <alignment vertical="center"/>
    </xf>
    <xf numFmtId="0" fontId="12" fillId="5" borderId="22" xfId="0" applyFont="1" applyFill="1" applyBorder="1" applyAlignment="1">
      <alignment horizontal="center" vertical="center" wrapText="1"/>
    </xf>
    <xf numFmtId="0" fontId="12" fillId="5" borderId="22" xfId="0" applyFont="1" applyFill="1" applyBorder="1" applyAlignment="1">
      <alignment horizontal="left" vertical="center" wrapText="1"/>
    </xf>
    <xf numFmtId="0" fontId="1" fillId="0" borderId="0" xfId="0" applyFont="1" applyAlignment="1">
      <alignment horizontal="center" vertical="center"/>
    </xf>
    <xf numFmtId="0" fontId="13" fillId="0" borderId="12" xfId="0" applyFont="1" applyBorder="1" applyAlignment="1">
      <alignment horizontal="center" vertical="center" wrapText="1"/>
    </xf>
    <xf numFmtId="0" fontId="13" fillId="6" borderId="23" xfId="0" applyFont="1" applyFill="1" applyBorder="1" applyAlignment="1">
      <alignment vertical="center" wrapText="1"/>
    </xf>
    <xf numFmtId="0" fontId="13" fillId="6" borderId="23" xfId="0" applyFont="1" applyFill="1" applyBorder="1" applyAlignment="1">
      <alignment horizontal="center" vertical="center" wrapText="1"/>
    </xf>
    <xf numFmtId="164" fontId="13" fillId="6" borderId="23" xfId="0" applyNumberFormat="1" applyFont="1" applyFill="1" applyBorder="1" applyAlignment="1">
      <alignment vertical="center" wrapText="1"/>
    </xf>
    <xf numFmtId="0" fontId="14" fillId="0" borderId="7" xfId="0" applyFont="1" applyBorder="1" applyAlignment="1">
      <alignment horizontal="center" wrapText="1"/>
    </xf>
    <xf numFmtId="0" fontId="15" fillId="0" borderId="0" xfId="0" applyFont="1" applyAlignment="1">
      <alignment horizontal="center" wrapText="1"/>
    </xf>
    <xf numFmtId="0" fontId="15" fillId="0" borderId="8" xfId="0" applyFont="1" applyBorder="1" applyAlignment="1">
      <alignment horizontal="center" wrapText="1"/>
    </xf>
    <xf numFmtId="0" fontId="15" fillId="0" borderId="7" xfId="0" applyFont="1" applyBorder="1" applyAlignment="1">
      <alignment wrapText="1"/>
    </xf>
    <xf numFmtId="0" fontId="15" fillId="0" borderId="0" xfId="0" applyFont="1" applyAlignment="1">
      <alignment wrapText="1"/>
    </xf>
    <xf numFmtId="0" fontId="15" fillId="0" borderId="8" xfId="0" applyFont="1" applyBorder="1" applyAlignment="1">
      <alignment wrapText="1"/>
    </xf>
    <xf numFmtId="0" fontId="12" fillId="5" borderId="24" xfId="0" applyFont="1" applyFill="1" applyBorder="1" applyAlignment="1">
      <alignment horizontal="center" vertical="center" wrapText="1"/>
    </xf>
    <xf numFmtId="0" fontId="12" fillId="5" borderId="22" xfId="0" applyFont="1" applyFill="1" applyBorder="1" applyAlignment="1">
      <alignment vertical="center" wrapText="1"/>
    </xf>
    <xf numFmtId="0" fontId="13" fillId="6" borderId="25" xfId="0" applyFont="1" applyFill="1" applyBorder="1" applyAlignment="1">
      <alignment vertical="center" wrapText="1"/>
    </xf>
    <xf numFmtId="0" fontId="1" fillId="0" borderId="2" xfId="0" applyFont="1" applyBorder="1"/>
    <xf numFmtId="0" fontId="1" fillId="0" borderId="2" xfId="0" applyFont="1" applyBorder="1" applyAlignment="1">
      <alignment horizontal="center"/>
    </xf>
    <xf numFmtId="0" fontId="4" fillId="0" borderId="7" xfId="0" applyFont="1" applyBorder="1" applyAlignment="1">
      <alignment horizontal="center" vertical="center"/>
    </xf>
    <xf numFmtId="0" fontId="16" fillId="0" borderId="10" xfId="0" applyFont="1" applyBorder="1" applyAlignment="1">
      <alignment horizontal="center" vertical="center"/>
    </xf>
    <xf numFmtId="0" fontId="13" fillId="0" borderId="0" xfId="0" applyFont="1" applyAlignment="1">
      <alignment horizontal="left" vertical="center"/>
    </xf>
    <xf numFmtId="0" fontId="9" fillId="2" borderId="27"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17" fillId="4" borderId="25" xfId="0" applyFont="1" applyFill="1" applyBorder="1" applyAlignment="1">
      <alignment vertical="center" wrapText="1"/>
    </xf>
    <xf numFmtId="0" fontId="17" fillId="4" borderId="23" xfId="0" applyFont="1" applyFill="1" applyBorder="1" applyAlignment="1">
      <alignment vertical="center" wrapText="1"/>
    </xf>
    <xf numFmtId="0" fontId="17" fillId="4" borderId="23" xfId="0" applyFont="1" applyFill="1" applyBorder="1" applyAlignment="1">
      <alignment horizontal="center" vertical="center" wrapText="1"/>
    </xf>
    <xf numFmtId="0" fontId="17" fillId="3" borderId="23" xfId="0" applyFont="1" applyFill="1" applyBorder="1" applyAlignment="1">
      <alignment vertical="center" wrapText="1"/>
    </xf>
    <xf numFmtId="0" fontId="18" fillId="3" borderId="23" xfId="0" applyFont="1" applyFill="1" applyBorder="1" applyAlignment="1">
      <alignment vertical="center" wrapText="1"/>
    </xf>
    <xf numFmtId="0" fontId="18" fillId="3" borderId="23" xfId="0" applyFont="1" applyFill="1" applyBorder="1" applyAlignment="1">
      <alignment horizontal="center" vertical="center" wrapText="1"/>
    </xf>
    <xf numFmtId="0" fontId="12" fillId="0" borderId="0" xfId="0" applyFont="1" applyAlignment="1">
      <alignment vertical="center"/>
    </xf>
    <xf numFmtId="0" fontId="9" fillId="4" borderId="25" xfId="0" applyFont="1" applyFill="1" applyBorder="1" applyAlignment="1">
      <alignment vertical="center" wrapText="1"/>
    </xf>
    <xf numFmtId="0" fontId="9" fillId="4" borderId="23" xfId="0" applyFont="1" applyFill="1" applyBorder="1" applyAlignment="1">
      <alignment vertical="center" wrapText="1"/>
    </xf>
    <xf numFmtId="0" fontId="9" fillId="4" borderId="23" xfId="0" applyFont="1" applyFill="1" applyBorder="1" applyAlignment="1">
      <alignment horizontal="center" vertical="center" wrapText="1"/>
    </xf>
    <xf numFmtId="0" fontId="19" fillId="0" borderId="0" xfId="0" applyFont="1"/>
    <xf numFmtId="0" fontId="16" fillId="0" borderId="0" xfId="0" applyFont="1" applyAlignment="1">
      <alignment horizontal="center" vertical="center"/>
    </xf>
    <xf numFmtId="0" fontId="4" fillId="0" borderId="0" xfId="0" applyFont="1" applyAlignment="1">
      <alignment vertical="center"/>
    </xf>
    <xf numFmtId="0" fontId="20" fillId="0" borderId="0" xfId="0" applyFont="1"/>
    <xf numFmtId="0" fontId="21" fillId="7" borderId="39" xfId="0" applyFont="1" applyFill="1" applyBorder="1" applyAlignment="1">
      <alignment wrapText="1"/>
    </xf>
    <xf numFmtId="0" fontId="23" fillId="7" borderId="39" xfId="0" applyFont="1" applyFill="1" applyBorder="1" applyAlignment="1">
      <alignment wrapText="1"/>
    </xf>
    <xf numFmtId="0" fontId="22" fillId="7" borderId="39" xfId="0" applyFont="1" applyFill="1" applyBorder="1" applyAlignment="1">
      <alignment wrapText="1"/>
    </xf>
    <xf numFmtId="0" fontId="22" fillId="0" borderId="0" xfId="0" applyFont="1"/>
    <xf numFmtId="0" fontId="22" fillId="9" borderId="42" xfId="0" applyFont="1" applyFill="1" applyBorder="1" applyAlignment="1">
      <alignment vertical="center" wrapText="1"/>
    </xf>
    <xf numFmtId="0" fontId="1" fillId="9" borderId="39" xfId="0" applyFont="1" applyFill="1" applyBorder="1" applyAlignment="1">
      <alignment vertical="center" wrapText="1"/>
    </xf>
    <xf numFmtId="0" fontId="1" fillId="9" borderId="43" xfId="0" applyFont="1" applyFill="1" applyBorder="1" applyAlignment="1">
      <alignment vertical="center" wrapText="1"/>
    </xf>
    <xf numFmtId="0" fontId="22" fillId="10" borderId="42" xfId="0" applyFont="1" applyFill="1" applyBorder="1" applyAlignment="1">
      <alignment vertical="center" wrapText="1"/>
    </xf>
    <xf numFmtId="0" fontId="1" fillId="10" borderId="39" xfId="0" applyFont="1" applyFill="1" applyBorder="1" applyAlignment="1">
      <alignment vertical="center" wrapText="1"/>
    </xf>
    <xf numFmtId="0" fontId="1" fillId="10" borderId="43" xfId="0" applyFont="1" applyFill="1" applyBorder="1" applyAlignment="1">
      <alignment vertical="center" wrapText="1"/>
    </xf>
    <xf numFmtId="0" fontId="22" fillId="11" borderId="42" xfId="0" applyFont="1" applyFill="1" applyBorder="1" applyAlignment="1">
      <alignment vertical="center" wrapText="1"/>
    </xf>
    <xf numFmtId="0" fontId="22" fillId="12" borderId="42" xfId="0" applyFont="1" applyFill="1" applyBorder="1" applyAlignment="1">
      <alignment vertical="center" wrapText="1"/>
    </xf>
    <xf numFmtId="0" fontId="1" fillId="12" borderId="39" xfId="0" applyFont="1" applyFill="1" applyBorder="1" applyAlignment="1">
      <alignment vertical="center" wrapText="1"/>
    </xf>
    <xf numFmtId="0" fontId="1" fillId="12" borderId="43" xfId="0" applyFont="1" applyFill="1" applyBorder="1" applyAlignment="1">
      <alignment vertical="center" wrapText="1"/>
    </xf>
    <xf numFmtId="0" fontId="22" fillId="13" borderId="45" xfId="0" applyFont="1" applyFill="1" applyBorder="1" applyAlignment="1">
      <alignment vertical="center" wrapText="1"/>
    </xf>
    <xf numFmtId="0" fontId="1" fillId="13" borderId="46" xfId="0" applyFont="1" applyFill="1" applyBorder="1" applyAlignment="1">
      <alignment horizontal="center" vertical="center" wrapText="1"/>
    </xf>
    <xf numFmtId="0" fontId="1" fillId="13" borderId="46" xfId="0" applyFont="1" applyFill="1" applyBorder="1" applyAlignment="1">
      <alignment vertical="center" wrapText="1"/>
    </xf>
    <xf numFmtId="0" fontId="1" fillId="13" borderId="47" xfId="0" applyFont="1" applyFill="1" applyBorder="1" applyAlignment="1">
      <alignment vertical="center" wrapText="1"/>
    </xf>
    <xf numFmtId="0" fontId="16" fillId="0" borderId="0" xfId="0" applyFont="1"/>
    <xf numFmtId="0" fontId="9" fillId="0" borderId="0" xfId="0" applyFont="1" applyAlignment="1">
      <alignment horizontal="left" vertical="center"/>
    </xf>
    <xf numFmtId="0" fontId="1" fillId="0" borderId="1" xfId="0" applyFont="1" applyBorder="1"/>
    <xf numFmtId="0" fontId="1" fillId="0" borderId="3" xfId="0" applyFont="1" applyBorder="1"/>
    <xf numFmtId="0" fontId="16" fillId="0" borderId="11" xfId="0" applyFont="1" applyBorder="1"/>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3" fillId="0" borderId="0" xfId="0" applyFont="1" applyAlignment="1">
      <alignment horizontal="left" vertical="center"/>
    </xf>
    <xf numFmtId="0" fontId="4" fillId="0" borderId="0" xfId="0" applyFont="1"/>
    <xf numFmtId="0" fontId="4" fillId="0" borderId="8" xfId="0" applyFont="1" applyBorder="1" applyAlignment="1">
      <alignment horizontal="center" vertical="center"/>
    </xf>
    <xf numFmtId="0" fontId="16" fillId="0" borderId="10" xfId="0" applyFont="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16" fillId="0" borderId="0" xfId="0" applyFont="1" applyAlignment="1">
      <alignment vertical="center"/>
    </xf>
    <xf numFmtId="0" fontId="26" fillId="14" borderId="24" xfId="0" applyFont="1" applyFill="1" applyBorder="1" applyAlignment="1">
      <alignment horizontal="center" vertical="center" wrapText="1"/>
    </xf>
    <xf numFmtId="0" fontId="26" fillId="14" borderId="22" xfId="0" applyFont="1" applyFill="1" applyBorder="1" applyAlignment="1">
      <alignment horizontal="center" vertical="center" wrapText="1"/>
    </xf>
    <xf numFmtId="0" fontId="27" fillId="0" borderId="24" xfId="0" applyFont="1" applyBorder="1" applyAlignment="1">
      <alignment vertical="center" wrapText="1"/>
    </xf>
    <xf numFmtId="0" fontId="16" fillId="0" borderId="0" xfId="0" applyFont="1" applyAlignment="1">
      <alignment horizontal="center" vertical="center" wrapText="1"/>
    </xf>
    <xf numFmtId="0" fontId="22" fillId="3" borderId="42" xfId="0" applyFont="1" applyFill="1" applyBorder="1"/>
    <xf numFmtId="0" fontId="1" fillId="3" borderId="45" xfId="0" applyFont="1" applyFill="1" applyBorder="1" applyAlignment="1">
      <alignment vertical="center" wrapText="1"/>
    </xf>
    <xf numFmtId="0" fontId="9" fillId="0" borderId="0" xfId="0" applyFont="1" applyAlignment="1">
      <alignment vertical="center"/>
    </xf>
    <xf numFmtId="0" fontId="11" fillId="0" borderId="0" xfId="0" applyFont="1"/>
    <xf numFmtId="0" fontId="28" fillId="16" borderId="27" xfId="0" applyFont="1" applyFill="1" applyBorder="1" applyAlignment="1">
      <alignment horizontal="center" vertical="center" wrapText="1"/>
    </xf>
    <xf numFmtId="0" fontId="27" fillId="3" borderId="27" xfId="0" applyFont="1" applyFill="1" applyBorder="1" applyAlignment="1">
      <alignment vertical="center" wrapText="1"/>
    </xf>
    <xf numFmtId="0" fontId="27" fillId="3" borderId="24" xfId="0" applyFont="1" applyFill="1" applyBorder="1" applyAlignment="1">
      <alignment vertical="center" wrapText="1"/>
    </xf>
    <xf numFmtId="0" fontId="15" fillId="0" borderId="0" xfId="0" applyFont="1"/>
    <xf numFmtId="0" fontId="30" fillId="0" borderId="0" xfId="0" applyFont="1" applyAlignment="1">
      <alignment horizontal="left" vertical="center"/>
    </xf>
    <xf numFmtId="0" fontId="31" fillId="16" borderId="25" xfId="0" applyFont="1" applyFill="1" applyBorder="1" applyAlignment="1">
      <alignment horizontal="center" vertical="center" wrapText="1"/>
    </xf>
    <xf numFmtId="0" fontId="31" fillId="16" borderId="23" xfId="0" applyFont="1" applyFill="1" applyBorder="1" applyAlignment="1">
      <alignment vertical="center" wrapText="1"/>
    </xf>
    <xf numFmtId="0" fontId="31" fillId="16" borderId="23" xfId="0" applyFont="1" applyFill="1" applyBorder="1" applyAlignment="1">
      <alignment horizontal="center" vertical="center" wrapText="1"/>
    </xf>
    <xf numFmtId="0" fontId="27" fillId="0" borderId="26" xfId="0" applyFont="1" applyBorder="1" applyAlignment="1">
      <alignment vertical="center" wrapText="1"/>
    </xf>
    <xf numFmtId="0" fontId="27" fillId="0" borderId="12" xfId="0" applyFont="1" applyBorder="1" applyAlignment="1">
      <alignment vertical="center" wrapText="1"/>
    </xf>
    <xf numFmtId="0" fontId="27" fillId="0" borderId="29" xfId="0" applyFont="1" applyBorder="1" applyAlignment="1">
      <alignment vertical="center" wrapText="1"/>
    </xf>
    <xf numFmtId="0" fontId="27" fillId="0" borderId="65" xfId="0" applyFont="1" applyBorder="1" applyAlignment="1">
      <alignment vertical="center" wrapText="1"/>
    </xf>
    <xf numFmtId="0" fontId="32" fillId="17" borderId="27" xfId="0" applyFont="1" applyFill="1" applyBorder="1" applyAlignment="1">
      <alignment horizontal="left" vertical="center" wrapText="1"/>
    </xf>
    <xf numFmtId="0" fontId="32" fillId="17" borderId="28" xfId="0" applyFont="1" applyFill="1" applyBorder="1" applyAlignment="1">
      <alignment horizontal="left" vertical="center" wrapText="1"/>
    </xf>
    <xf numFmtId="0" fontId="27" fillId="0" borderId="39" xfId="0" applyFont="1" applyBorder="1" applyAlignment="1">
      <alignment horizontal="left" vertical="center" wrapText="1"/>
    </xf>
    <xf numFmtId="0" fontId="27" fillId="0" borderId="39" xfId="0" applyFont="1" applyBorder="1" applyAlignment="1">
      <alignment vertical="center" wrapText="1"/>
    </xf>
    <xf numFmtId="0" fontId="14" fillId="0" borderId="0" xfId="0" applyFont="1" applyAlignment="1">
      <alignment horizontal="center"/>
    </xf>
    <xf numFmtId="0" fontId="27" fillId="0" borderId="8" xfId="0" applyFont="1" applyBorder="1" applyAlignment="1">
      <alignment vertical="center" wrapText="1"/>
    </xf>
    <xf numFmtId="0" fontId="33" fillId="0" borderId="8" xfId="0" applyFont="1" applyBorder="1" applyAlignment="1">
      <alignment vertical="center" wrapText="1"/>
    </xf>
    <xf numFmtId="0" fontId="1" fillId="0" borderId="8" xfId="0" applyFont="1" applyBorder="1" applyAlignment="1">
      <alignment vertical="top" wrapText="1"/>
    </xf>
    <xf numFmtId="0" fontId="1" fillId="0" borderId="12" xfId="0" applyFont="1" applyBorder="1" applyAlignment="1">
      <alignment vertical="top" wrapText="1"/>
    </xf>
    <xf numFmtId="0" fontId="33" fillId="0" borderId="12" xfId="0" applyFont="1" applyBorder="1" applyAlignment="1">
      <alignment vertical="center" wrapText="1"/>
    </xf>
    <xf numFmtId="0" fontId="1" fillId="0" borderId="0" xfId="0" applyFont="1" applyAlignment="1">
      <alignment shrinkToFit="1"/>
    </xf>
    <xf numFmtId="0" fontId="31" fillId="16" borderId="27" xfId="0" applyFont="1" applyFill="1" applyBorder="1" applyAlignment="1">
      <alignment vertical="center" wrapText="1"/>
    </xf>
    <xf numFmtId="0" fontId="31" fillId="16" borderId="28" xfId="0" applyFont="1" applyFill="1" applyBorder="1" applyAlignment="1">
      <alignment vertical="center" wrapText="1"/>
    </xf>
    <xf numFmtId="0" fontId="31" fillId="16" borderId="25" xfId="0" applyFont="1" applyFill="1" applyBorder="1" applyAlignment="1">
      <alignment vertical="center" wrapText="1"/>
    </xf>
    <xf numFmtId="0" fontId="25" fillId="2" borderId="22" xfId="0" applyFont="1" applyFill="1" applyBorder="1" applyAlignment="1">
      <alignment horizontal="center" vertical="center" wrapText="1"/>
    </xf>
    <xf numFmtId="0" fontId="25" fillId="3" borderId="23" xfId="0" applyFont="1" applyFill="1" applyBorder="1" applyAlignment="1">
      <alignment horizontal="left" vertical="center" wrapText="1"/>
    </xf>
    <xf numFmtId="0" fontId="25" fillId="3" borderId="23" xfId="0" applyFont="1" applyFill="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25" fillId="0" borderId="0" xfId="0" applyFont="1" applyAlignment="1">
      <alignment vertical="center" wrapText="1"/>
    </xf>
    <xf numFmtId="0" fontId="25" fillId="0" borderId="32" xfId="0" applyFont="1" applyBorder="1" applyAlignment="1">
      <alignment horizontal="center" vertical="center" wrapText="1"/>
    </xf>
    <xf numFmtId="0" fontId="25" fillId="0" borderId="7" xfId="0" applyFont="1" applyBorder="1" applyAlignment="1">
      <alignment vertical="center" wrapText="1"/>
    </xf>
    <xf numFmtId="0" fontId="25" fillId="0" borderId="39" xfId="0" applyFont="1" applyBorder="1" applyAlignment="1">
      <alignment horizontal="center" vertical="center" wrapText="1"/>
    </xf>
    <xf numFmtId="0" fontId="25" fillId="3" borderId="39" xfId="0" applyFont="1" applyFill="1" applyBorder="1" applyAlignment="1">
      <alignment horizontal="center" vertical="center" wrapText="1"/>
    </xf>
    <xf numFmtId="0" fontId="25" fillId="0" borderId="8" xfId="0" applyFont="1" applyBorder="1" applyAlignment="1">
      <alignment vertical="center" wrapText="1"/>
    </xf>
    <xf numFmtId="0" fontId="24" fillId="0" borderId="0" xfId="0" applyFont="1"/>
    <xf numFmtId="0" fontId="24" fillId="2" borderId="68" xfId="0" applyFont="1" applyFill="1" applyBorder="1"/>
    <xf numFmtId="14" fontId="24" fillId="2" borderId="69" xfId="0" applyNumberFormat="1" applyFont="1" applyFill="1" applyBorder="1" applyAlignment="1">
      <alignment horizontal="center" vertical="center"/>
    </xf>
    <xf numFmtId="0" fontId="24" fillId="2" borderId="70" xfId="0" applyFont="1" applyFill="1" applyBorder="1"/>
    <xf numFmtId="0" fontId="24" fillId="2" borderId="45" xfId="0" applyFont="1" applyFill="1" applyBorder="1"/>
    <xf numFmtId="4" fontId="24" fillId="3" borderId="46" xfId="0" applyNumberFormat="1" applyFont="1" applyFill="1" applyBorder="1"/>
    <xf numFmtId="0" fontId="24" fillId="2" borderId="47" xfId="0" applyFont="1" applyFill="1" applyBorder="1"/>
    <xf numFmtId="0" fontId="34" fillId="0" borderId="0" xfId="0" applyFont="1"/>
    <xf numFmtId="0" fontId="35" fillId="0" borderId="0" xfId="0" applyFont="1"/>
    <xf numFmtId="0" fontId="36" fillId="0" borderId="0" xfId="0" applyFont="1"/>
    <xf numFmtId="0" fontId="24" fillId="0" borderId="0" xfId="0" applyFont="1" applyAlignment="1">
      <alignment vertical="center" wrapText="1"/>
    </xf>
    <xf numFmtId="0" fontId="24" fillId="0" borderId="0" xfId="0" applyFont="1" applyAlignment="1">
      <alignment horizontal="left" vertical="center" wrapText="1"/>
    </xf>
    <xf numFmtId="0" fontId="34" fillId="2" borderId="71"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1" fillId="2" borderId="75" xfId="0" applyFont="1" applyFill="1" applyBorder="1" applyAlignment="1">
      <alignment vertical="top"/>
    </xf>
    <xf numFmtId="3" fontId="1" fillId="4" borderId="39" xfId="0" applyNumberFormat="1" applyFont="1" applyFill="1" applyBorder="1"/>
    <xf numFmtId="3" fontId="1" fillId="4" borderId="43" xfId="0" applyNumberFormat="1" applyFont="1" applyFill="1" applyBorder="1"/>
    <xf numFmtId="3" fontId="1" fillId="4" borderId="42" xfId="0" applyNumberFormat="1" applyFont="1" applyFill="1" applyBorder="1"/>
    <xf numFmtId="3" fontId="24" fillId="4" borderId="42" xfId="0" applyNumberFormat="1" applyFont="1" applyFill="1" applyBorder="1"/>
    <xf numFmtId="3" fontId="1" fillId="4" borderId="76" xfId="0" applyNumberFormat="1" applyFont="1" applyFill="1" applyBorder="1"/>
    <xf numFmtId="3" fontId="24" fillId="4" borderId="14" xfId="0" applyNumberFormat="1" applyFont="1" applyFill="1" applyBorder="1"/>
    <xf numFmtId="3" fontId="24" fillId="0" borderId="0" xfId="0" applyNumberFormat="1" applyFont="1"/>
    <xf numFmtId="0" fontId="1" fillId="2" borderId="77" xfId="0" applyFont="1" applyFill="1" applyBorder="1" applyAlignment="1">
      <alignment vertical="top"/>
    </xf>
    <xf numFmtId="3" fontId="24" fillId="4" borderId="43" xfId="0" applyNumberFormat="1" applyFont="1" applyFill="1" applyBorder="1"/>
    <xf numFmtId="0" fontId="1" fillId="2" borderId="77" xfId="0" applyFont="1" applyFill="1" applyBorder="1" applyAlignment="1">
      <alignment vertical="top" wrapText="1"/>
    </xf>
    <xf numFmtId="0" fontId="34" fillId="2" borderId="78" xfId="0" applyFont="1" applyFill="1" applyBorder="1" applyAlignment="1">
      <alignment vertical="top"/>
    </xf>
    <xf numFmtId="3" fontId="34" fillId="4" borderId="45" xfId="0" applyNumberFormat="1" applyFont="1" applyFill="1" applyBorder="1"/>
    <xf numFmtId="3" fontId="34" fillId="4" borderId="47" xfId="0" applyNumberFormat="1" applyFont="1" applyFill="1" applyBorder="1"/>
    <xf numFmtId="3" fontId="34" fillId="4" borderId="79" xfId="0" applyNumberFormat="1" applyFont="1" applyFill="1" applyBorder="1"/>
    <xf numFmtId="3" fontId="24" fillId="4" borderId="21" xfId="0" applyNumberFormat="1" applyFont="1" applyFill="1" applyBorder="1"/>
    <xf numFmtId="3" fontId="34" fillId="0" borderId="0" xfId="0" applyNumberFormat="1" applyFont="1"/>
    <xf numFmtId="0" fontId="37" fillId="18" borderId="80" xfId="0" applyFont="1" applyFill="1" applyBorder="1"/>
    <xf numFmtId="0" fontId="34" fillId="18" borderId="80" xfId="0" applyFont="1" applyFill="1" applyBorder="1"/>
    <xf numFmtId="0" fontId="24" fillId="18" borderId="80" xfId="0" applyFont="1" applyFill="1" applyBorder="1"/>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22" fillId="2" borderId="39" xfId="0" applyFont="1" applyFill="1" applyBorder="1"/>
    <xf numFmtId="0" fontId="24" fillId="4" borderId="83" xfId="0" applyFont="1" applyFill="1" applyBorder="1" applyAlignment="1">
      <alignment vertical="top"/>
    </xf>
    <xf numFmtId="3" fontId="24" fillId="3" borderId="83" xfId="0" applyNumberFormat="1" applyFont="1" applyFill="1" applyBorder="1"/>
    <xf numFmtId="3" fontId="24" fillId="4" borderId="83" xfId="0" applyNumberFormat="1" applyFont="1" applyFill="1" applyBorder="1"/>
    <xf numFmtId="3" fontId="38" fillId="0" borderId="0" xfId="0" applyNumberFormat="1" applyFont="1"/>
    <xf numFmtId="3" fontId="24" fillId="3" borderId="39" xfId="0" applyNumberFormat="1" applyFont="1" applyFill="1" applyBorder="1"/>
    <xf numFmtId="0" fontId="11" fillId="0" borderId="0" xfId="0" applyFont="1" applyAlignment="1">
      <alignment horizontal="center"/>
    </xf>
    <xf numFmtId="0" fontId="20" fillId="0" borderId="0" xfId="0" applyFont="1" applyAlignment="1">
      <alignment horizontal="center"/>
    </xf>
    <xf numFmtId="3" fontId="1" fillId="3" borderId="83" xfId="0" applyNumberFormat="1" applyFont="1" applyFill="1" applyBorder="1"/>
    <xf numFmtId="3" fontId="1" fillId="3" borderId="39" xfId="0" applyNumberFormat="1" applyFont="1" applyFill="1" applyBorder="1"/>
    <xf numFmtId="0" fontId="1" fillId="4" borderId="39" xfId="0" applyFont="1" applyFill="1" applyBorder="1" applyAlignment="1">
      <alignment vertical="top" wrapText="1"/>
    </xf>
    <xf numFmtId="0" fontId="1" fillId="4" borderId="39" xfId="0" applyFont="1" applyFill="1" applyBorder="1" applyAlignment="1">
      <alignment vertical="top"/>
    </xf>
    <xf numFmtId="0" fontId="34" fillId="4" borderId="39" xfId="0" applyFont="1" applyFill="1" applyBorder="1" applyAlignment="1">
      <alignment vertical="top"/>
    </xf>
    <xf numFmtId="0" fontId="34" fillId="0" borderId="0" xfId="0" applyFont="1" applyAlignment="1">
      <alignment vertical="top"/>
    </xf>
    <xf numFmtId="3" fontId="1" fillId="0" borderId="0" xfId="0" applyNumberFormat="1" applyFont="1"/>
    <xf numFmtId="0" fontId="39" fillId="15" borderId="80" xfId="0" applyFont="1" applyFill="1" applyBorder="1"/>
    <xf numFmtId="0" fontId="24" fillId="15" borderId="80" xfId="0" applyFont="1" applyFill="1" applyBorder="1"/>
    <xf numFmtId="0" fontId="34" fillId="2" borderId="46"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1" fillId="4" borderId="68" xfId="0" applyFont="1" applyFill="1" applyBorder="1" applyAlignment="1">
      <alignment vertical="top"/>
    </xf>
    <xf numFmtId="0" fontId="1" fillId="4" borderId="69" xfId="0" applyFont="1" applyFill="1" applyBorder="1" applyAlignment="1">
      <alignment vertical="top"/>
    </xf>
    <xf numFmtId="3" fontId="1" fillId="4" borderId="70" xfId="0" applyNumberFormat="1" applyFont="1" applyFill="1" applyBorder="1"/>
    <xf numFmtId="3" fontId="1" fillId="4" borderId="84" xfId="0" applyNumberFormat="1" applyFont="1" applyFill="1" applyBorder="1"/>
    <xf numFmtId="0" fontId="1" fillId="4" borderId="42" xfId="0" applyFont="1" applyFill="1" applyBorder="1" applyAlignment="1">
      <alignment vertical="top"/>
    </xf>
    <xf numFmtId="0" fontId="1" fillId="4" borderId="42" xfId="0" applyFont="1" applyFill="1" applyBorder="1" applyAlignment="1">
      <alignment vertical="top" wrapText="1"/>
    </xf>
    <xf numFmtId="0" fontId="34" fillId="4" borderId="45" xfId="0" applyFont="1" applyFill="1" applyBorder="1" applyAlignment="1">
      <alignment vertical="top"/>
    </xf>
    <xf numFmtId="0" fontId="34" fillId="4" borderId="46" xfId="0" applyFont="1" applyFill="1" applyBorder="1" applyAlignment="1">
      <alignment vertical="top"/>
    </xf>
    <xf numFmtId="3" fontId="1" fillId="4" borderId="46" xfId="0" applyNumberFormat="1" applyFont="1" applyFill="1" applyBorder="1"/>
    <xf numFmtId="3" fontId="1" fillId="4" borderId="47" xfId="0" applyNumberFormat="1" applyFont="1" applyFill="1" applyBorder="1"/>
    <xf numFmtId="0" fontId="40" fillId="18" borderId="80" xfId="0" applyFont="1" applyFill="1" applyBorder="1"/>
    <xf numFmtId="0" fontId="36" fillId="18" borderId="80" xfId="0" applyFont="1" applyFill="1" applyBorder="1"/>
    <xf numFmtId="0" fontId="34" fillId="2" borderId="4" xfId="0" applyFont="1" applyFill="1" applyBorder="1"/>
    <xf numFmtId="0" fontId="41" fillId="2" borderId="85" xfId="0" applyFont="1" applyFill="1" applyBorder="1" applyAlignment="1">
      <alignment horizontal="center"/>
    </xf>
    <xf numFmtId="0" fontId="41" fillId="2" borderId="85" xfId="0" applyFont="1" applyFill="1" applyBorder="1" applyAlignment="1">
      <alignment horizontal="center" wrapText="1"/>
    </xf>
    <xf numFmtId="0" fontId="38" fillId="2" borderId="45" xfId="0" applyFont="1" applyFill="1" applyBorder="1" applyAlignment="1">
      <alignment horizontal="center" vertical="center"/>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38" fillId="2" borderId="45" xfId="0" applyFont="1" applyFill="1" applyBorder="1" applyAlignment="1">
      <alignment horizontal="center" vertical="center" wrapText="1"/>
    </xf>
    <xf numFmtId="0" fontId="38" fillId="3" borderId="86" xfId="0" applyFont="1" applyFill="1" applyBorder="1" applyAlignment="1">
      <alignment vertical="top"/>
    </xf>
    <xf numFmtId="3" fontId="38" fillId="3" borderId="83" xfId="0" applyNumberFormat="1" applyFont="1" applyFill="1" applyBorder="1"/>
    <xf numFmtId="3" fontId="38" fillId="4" borderId="84" xfId="0" applyNumberFormat="1" applyFont="1" applyFill="1" applyBorder="1"/>
    <xf numFmtId="0" fontId="38" fillId="3" borderId="86" xfId="0" applyFont="1" applyFill="1" applyBorder="1" applyAlignment="1">
      <alignment vertical="top" wrapText="1"/>
    </xf>
    <xf numFmtId="3" fontId="38" fillId="3" borderId="83" xfId="0" applyNumberFormat="1" applyFont="1" applyFill="1" applyBorder="1" applyAlignment="1">
      <alignment wrapText="1"/>
    </xf>
    <xf numFmtId="3" fontId="38" fillId="4" borderId="84" xfId="0" applyNumberFormat="1" applyFont="1" applyFill="1" applyBorder="1" applyAlignment="1">
      <alignment wrapText="1"/>
    </xf>
    <xf numFmtId="0" fontId="38" fillId="3" borderId="42" xfId="0" applyFont="1" applyFill="1" applyBorder="1" applyAlignment="1">
      <alignment vertical="top"/>
    </xf>
    <xf numFmtId="3" fontId="38" fillId="3" borderId="39" xfId="0" applyNumberFormat="1" applyFont="1" applyFill="1" applyBorder="1"/>
    <xf numFmtId="0" fontId="38" fillId="3" borderId="42" xfId="0" applyFont="1" applyFill="1" applyBorder="1" applyAlignment="1">
      <alignment vertical="top" wrapText="1"/>
    </xf>
    <xf numFmtId="3" fontId="38" fillId="3" borderId="39" xfId="0" applyNumberFormat="1" applyFont="1" applyFill="1" applyBorder="1" applyAlignment="1">
      <alignment wrapText="1"/>
    </xf>
    <xf numFmtId="0" fontId="41" fillId="4" borderId="45" xfId="0" applyFont="1" applyFill="1" applyBorder="1" applyAlignment="1">
      <alignment vertical="top"/>
    </xf>
    <xf numFmtId="3" fontId="38" fillId="4" borderId="46" xfId="0" applyNumberFormat="1" applyFont="1" applyFill="1" applyBorder="1"/>
    <xf numFmtId="3" fontId="38" fillId="4" borderId="47" xfId="0" applyNumberFormat="1" applyFont="1" applyFill="1" applyBorder="1"/>
    <xf numFmtId="0" fontId="41" fillId="4" borderId="45" xfId="0" applyFont="1" applyFill="1" applyBorder="1" applyAlignment="1">
      <alignment vertical="top" wrapText="1"/>
    </xf>
    <xf numFmtId="3" fontId="38" fillId="4" borderId="46" xfId="0" applyNumberFormat="1" applyFont="1" applyFill="1" applyBorder="1" applyAlignment="1">
      <alignment wrapText="1"/>
    </xf>
    <xf numFmtId="3" fontId="38" fillId="4" borderId="47" xfId="0" applyNumberFormat="1" applyFont="1" applyFill="1" applyBorder="1" applyAlignment="1">
      <alignment wrapText="1"/>
    </xf>
    <xf numFmtId="0" fontId="24" fillId="0" borderId="0" xfId="0" applyFont="1" applyAlignment="1">
      <alignment wrapText="1"/>
    </xf>
    <xf numFmtId="0" fontId="34" fillId="2" borderId="4" xfId="0" applyFont="1" applyFill="1" applyBorder="1" applyAlignment="1">
      <alignment wrapText="1"/>
    </xf>
    <xf numFmtId="0" fontId="38" fillId="4" borderId="86" xfId="0" applyFont="1" applyFill="1" applyBorder="1" applyAlignment="1">
      <alignment vertical="top"/>
    </xf>
    <xf numFmtId="3" fontId="38" fillId="4" borderId="83" xfId="0" applyNumberFormat="1" applyFont="1" applyFill="1" applyBorder="1"/>
    <xf numFmtId="0" fontId="38" fillId="4" borderId="42" xfId="0" applyFont="1" applyFill="1" applyBorder="1" applyAlignment="1">
      <alignment vertical="top"/>
    </xf>
    <xf numFmtId="3" fontId="38" fillId="4" borderId="39" xfId="0" applyNumberFormat="1" applyFont="1" applyFill="1" applyBorder="1"/>
    <xf numFmtId="0" fontId="41" fillId="0" borderId="0" xfId="0" applyFont="1" applyAlignment="1">
      <alignment vertical="top"/>
    </xf>
    <xf numFmtId="3" fontId="38" fillId="19" borderId="80" xfId="0" applyNumberFormat="1" applyFont="1" applyFill="1" applyBorder="1"/>
    <xf numFmtId="0" fontId="38" fillId="2" borderId="46" xfId="0" applyFont="1" applyFill="1" applyBorder="1" applyAlignment="1">
      <alignment horizontal="center" vertical="center" wrapText="1"/>
    </xf>
    <xf numFmtId="0" fontId="38" fillId="2" borderId="79" xfId="0" applyFont="1" applyFill="1" applyBorder="1" applyAlignment="1">
      <alignment horizontal="center" vertical="center" wrapText="1"/>
    </xf>
    <xf numFmtId="0" fontId="41" fillId="2" borderId="87" xfId="0" applyFont="1" applyFill="1" applyBorder="1" applyAlignment="1">
      <alignment horizontal="center" vertical="center" wrapText="1"/>
    </xf>
    <xf numFmtId="0" fontId="41" fillId="2" borderId="88" xfId="0" applyFont="1" applyFill="1" applyBorder="1" applyAlignment="1">
      <alignment horizontal="center" vertical="center" wrapText="1"/>
    </xf>
    <xf numFmtId="0" fontId="41" fillId="2" borderId="71" xfId="0" applyFont="1" applyFill="1" applyBorder="1" applyAlignment="1">
      <alignment horizontal="center" vertical="center" wrapText="1"/>
    </xf>
    <xf numFmtId="0" fontId="41" fillId="2" borderId="72" xfId="0" applyFont="1" applyFill="1" applyBorder="1" applyAlignment="1">
      <alignment horizontal="center" vertical="center" wrapText="1"/>
    </xf>
    <xf numFmtId="0" fontId="38" fillId="3" borderId="75" xfId="0" applyFont="1" applyFill="1" applyBorder="1" applyAlignment="1">
      <alignment vertical="top" wrapText="1"/>
    </xf>
    <xf numFmtId="0" fontId="38" fillId="3" borderId="83" xfId="0" applyFont="1" applyFill="1" applyBorder="1" applyAlignment="1">
      <alignment vertical="top" wrapText="1"/>
    </xf>
    <xf numFmtId="0" fontId="38" fillId="3" borderId="89" xfId="0" applyFont="1" applyFill="1" applyBorder="1" applyAlignment="1">
      <alignment vertical="top" wrapText="1"/>
    </xf>
    <xf numFmtId="3" fontId="38" fillId="3" borderId="86" xfId="0" applyNumberFormat="1" applyFont="1" applyFill="1" applyBorder="1"/>
    <xf numFmtId="3" fontId="38" fillId="3" borderId="84" xfId="0" applyNumberFormat="1" applyFont="1" applyFill="1" applyBorder="1"/>
    <xf numFmtId="3" fontId="38" fillId="3" borderId="42" xfId="0" applyNumberFormat="1" applyFont="1" applyFill="1" applyBorder="1"/>
    <xf numFmtId="0" fontId="24" fillId="3" borderId="43" xfId="0" applyFont="1" applyFill="1" applyBorder="1"/>
    <xf numFmtId="0" fontId="24" fillId="3" borderId="42" xfId="0" applyFont="1" applyFill="1" applyBorder="1"/>
    <xf numFmtId="0" fontId="24" fillId="3" borderId="77" xfId="0" applyFont="1" applyFill="1" applyBorder="1"/>
    <xf numFmtId="0" fontId="38" fillId="3" borderId="77" xfId="0" applyFont="1" applyFill="1" applyBorder="1" applyAlignment="1">
      <alignment vertical="top" wrapText="1"/>
    </xf>
    <xf numFmtId="0" fontId="38" fillId="3" borderId="39" xfId="0" applyFont="1" applyFill="1" applyBorder="1" applyAlignment="1">
      <alignment vertical="top" wrapText="1"/>
    </xf>
    <xf numFmtId="0" fontId="38" fillId="3" borderId="76" xfId="0" applyFont="1" applyFill="1" applyBorder="1" applyAlignment="1">
      <alignment vertical="top" wrapText="1"/>
    </xf>
    <xf numFmtId="0" fontId="41" fillId="4" borderId="78" xfId="0" applyFont="1" applyFill="1" applyBorder="1" applyAlignment="1">
      <alignment vertical="top" wrapText="1"/>
    </xf>
    <xf numFmtId="0" fontId="41" fillId="4" borderId="46" xfId="0" applyFont="1" applyFill="1" applyBorder="1" applyAlignment="1">
      <alignment vertical="top" wrapText="1"/>
    </xf>
    <xf numFmtId="0" fontId="41" fillId="4" borderId="79" xfId="0" applyFont="1" applyFill="1" applyBorder="1" applyAlignment="1">
      <alignment vertical="top" wrapText="1"/>
    </xf>
    <xf numFmtId="3" fontId="41" fillId="4" borderId="45" xfId="0" applyNumberFormat="1" applyFont="1" applyFill="1" applyBorder="1"/>
    <xf numFmtId="3" fontId="41" fillId="4" borderId="47" xfId="0" applyNumberFormat="1" applyFont="1" applyFill="1" applyBorder="1"/>
    <xf numFmtId="3" fontId="41" fillId="4" borderId="78" xfId="0" applyNumberFormat="1" applyFont="1" applyFill="1" applyBorder="1"/>
    <xf numFmtId="0" fontId="38" fillId="4" borderId="75" xfId="0" applyFont="1" applyFill="1" applyBorder="1" applyAlignment="1">
      <alignment vertical="top" wrapText="1"/>
    </xf>
    <xf numFmtId="0" fontId="38" fillId="4" borderId="83" xfId="0" applyFont="1" applyFill="1" applyBorder="1" applyAlignment="1">
      <alignment vertical="top" wrapText="1"/>
    </xf>
    <xf numFmtId="0" fontId="38" fillId="4" borderId="89" xfId="0" applyFont="1" applyFill="1" applyBorder="1" applyAlignment="1">
      <alignment vertical="top" wrapText="1"/>
    </xf>
    <xf numFmtId="3" fontId="38" fillId="4" borderId="86" xfId="0" applyNumberFormat="1" applyFont="1" applyFill="1" applyBorder="1"/>
    <xf numFmtId="3" fontId="38" fillId="4" borderId="42" xfId="0" applyNumberFormat="1" applyFont="1" applyFill="1" applyBorder="1"/>
    <xf numFmtId="0" fontId="24" fillId="4" borderId="43" xfId="0" applyFont="1" applyFill="1" applyBorder="1"/>
    <xf numFmtId="0" fontId="24" fillId="4" borderId="42" xfId="0" applyFont="1" applyFill="1" applyBorder="1"/>
    <xf numFmtId="0" fontId="24" fillId="4" borderId="77" xfId="0" applyFont="1" applyFill="1" applyBorder="1"/>
    <xf numFmtId="0" fontId="38" fillId="4" borderId="39" xfId="0" applyFont="1" applyFill="1" applyBorder="1" applyAlignment="1">
      <alignment vertical="top" wrapText="1"/>
    </xf>
    <xf numFmtId="0" fontId="38" fillId="4" borderId="76" xfId="0" applyFont="1" applyFill="1" applyBorder="1" applyAlignment="1">
      <alignment vertical="top" wrapText="1"/>
    </xf>
    <xf numFmtId="0" fontId="38" fillId="4" borderId="77" xfId="0" applyFont="1" applyFill="1" applyBorder="1" applyAlignment="1">
      <alignment vertical="top" wrapText="1"/>
    </xf>
    <xf numFmtId="0" fontId="38" fillId="2" borderId="90" xfId="0" applyFont="1" applyFill="1" applyBorder="1" applyAlignment="1">
      <alignment horizontal="center" vertical="center"/>
    </xf>
    <xf numFmtId="0" fontId="38" fillId="2" borderId="91" xfId="0" applyFont="1" applyFill="1" applyBorder="1" applyAlignment="1">
      <alignment horizontal="center" vertical="center"/>
    </xf>
    <xf numFmtId="0" fontId="41" fillId="2" borderId="92" xfId="0" applyFont="1" applyFill="1" applyBorder="1" applyAlignment="1">
      <alignment horizontal="center" vertical="center" wrapText="1"/>
    </xf>
    <xf numFmtId="1" fontId="38" fillId="3" borderId="39" xfId="0" applyNumberFormat="1" applyFont="1" applyFill="1" applyBorder="1"/>
    <xf numFmtId="3" fontId="24" fillId="4" borderId="39" xfId="0" applyNumberFormat="1" applyFont="1" applyFill="1" applyBorder="1"/>
    <xf numFmtId="0" fontId="24" fillId="3" borderId="39" xfId="0" applyFont="1" applyFill="1" applyBorder="1"/>
    <xf numFmtId="0" fontId="38" fillId="3" borderId="39" xfId="0" applyFont="1" applyFill="1" applyBorder="1" applyAlignment="1">
      <alignment vertical="center"/>
    </xf>
    <xf numFmtId="0" fontId="41" fillId="0" borderId="39" xfId="0" applyFont="1" applyBorder="1" applyAlignment="1">
      <alignment horizontal="center" vertical="top" wrapText="1"/>
    </xf>
    <xf numFmtId="0" fontId="41" fillId="0" borderId="39" xfId="0" applyFont="1" applyBorder="1" applyAlignment="1">
      <alignment vertical="top" wrapText="1"/>
    </xf>
    <xf numFmtId="3" fontId="41" fillId="4" borderId="39" xfId="0" applyNumberFormat="1" applyFont="1" applyFill="1" applyBorder="1"/>
    <xf numFmtId="0" fontId="41" fillId="2" borderId="93" xfId="0" applyFont="1" applyFill="1" applyBorder="1" applyAlignment="1">
      <alignment horizontal="center"/>
    </xf>
    <xf numFmtId="0" fontId="38" fillId="4" borderId="86" xfId="0" applyFont="1" applyFill="1" applyBorder="1" applyAlignment="1">
      <alignment vertical="top" wrapText="1"/>
    </xf>
    <xf numFmtId="0" fontId="38" fillId="4" borderId="84" xfId="0" applyFont="1" applyFill="1" applyBorder="1" applyAlignment="1">
      <alignment vertical="top" wrapText="1"/>
    </xf>
    <xf numFmtId="3" fontId="38" fillId="4" borderId="94" xfId="0" applyNumberFormat="1" applyFont="1" applyFill="1" applyBorder="1"/>
    <xf numFmtId="0" fontId="38" fillId="4" borderId="42" xfId="0" applyFont="1" applyFill="1" applyBorder="1" applyAlignment="1">
      <alignment vertical="top" wrapText="1"/>
    </xf>
    <xf numFmtId="0" fontId="38" fillId="4" borderId="43" xfId="0" applyFont="1" applyFill="1" applyBorder="1" applyAlignment="1">
      <alignment vertical="top" wrapText="1"/>
    </xf>
    <xf numFmtId="0" fontId="41" fillId="4" borderId="45" xfId="0" applyFont="1" applyFill="1" applyBorder="1" applyAlignment="1">
      <alignment horizontal="center" vertical="top" wrapText="1"/>
    </xf>
    <xf numFmtId="0" fontId="41" fillId="4" borderId="47" xfId="0" applyFont="1" applyFill="1" applyBorder="1" applyAlignment="1">
      <alignment vertical="top" wrapText="1"/>
    </xf>
    <xf numFmtId="3" fontId="41" fillId="4" borderId="95" xfId="0" applyNumberFormat="1" applyFont="1" applyFill="1" applyBorder="1"/>
    <xf numFmtId="0" fontId="41" fillId="2" borderId="68" xfId="0" applyFont="1" applyFill="1" applyBorder="1"/>
    <xf numFmtId="0" fontId="41" fillId="2" borderId="69" xfId="0" applyFont="1" applyFill="1" applyBorder="1"/>
    <xf numFmtId="0" fontId="41" fillId="2" borderId="70" xfId="0" applyFont="1" applyFill="1" applyBorder="1"/>
    <xf numFmtId="0" fontId="38" fillId="2" borderId="47" xfId="0" applyFont="1" applyFill="1" applyBorder="1" applyAlignment="1">
      <alignment horizontal="center" vertical="center" wrapText="1"/>
    </xf>
    <xf numFmtId="0" fontId="41" fillId="2" borderId="96" xfId="0" applyFont="1" applyFill="1" applyBorder="1" applyAlignment="1">
      <alignment horizontal="center" vertical="center" wrapText="1"/>
    </xf>
    <xf numFmtId="0" fontId="41" fillId="2" borderId="97" xfId="0" applyFont="1" applyFill="1" applyBorder="1" applyAlignment="1">
      <alignment horizontal="center" vertical="center" wrapText="1"/>
    </xf>
    <xf numFmtId="0" fontId="41" fillId="2" borderId="98" xfId="0" applyFont="1" applyFill="1" applyBorder="1" applyAlignment="1">
      <alignment horizontal="center" vertical="center" wrapText="1"/>
    </xf>
    <xf numFmtId="0" fontId="38" fillId="3" borderId="84" xfId="0" applyFont="1" applyFill="1" applyBorder="1" applyAlignment="1">
      <alignment vertical="top" wrapText="1"/>
    </xf>
    <xf numFmtId="3" fontId="38" fillId="3" borderId="94" xfId="0" applyNumberFormat="1" applyFont="1" applyFill="1" applyBorder="1"/>
    <xf numFmtId="0" fontId="24" fillId="3" borderId="84" xfId="0" applyFont="1" applyFill="1" applyBorder="1"/>
    <xf numFmtId="0" fontId="24" fillId="3" borderId="86" xfId="0" applyFont="1" applyFill="1" applyBorder="1"/>
    <xf numFmtId="0" fontId="24" fillId="3" borderId="75" xfId="0" applyFont="1" applyFill="1" applyBorder="1"/>
    <xf numFmtId="3" fontId="24" fillId="0" borderId="99" xfId="0" applyNumberFormat="1" applyFont="1" applyBorder="1"/>
    <xf numFmtId="3" fontId="24" fillId="0" borderId="100" xfId="0" applyNumberFormat="1" applyFont="1" applyBorder="1"/>
    <xf numFmtId="3" fontId="24" fillId="4" borderId="86" xfId="0" applyNumberFormat="1" applyFont="1" applyFill="1" applyBorder="1"/>
    <xf numFmtId="3" fontId="24" fillId="4" borderId="84" xfId="0" applyNumberFormat="1" applyFont="1" applyFill="1" applyBorder="1"/>
    <xf numFmtId="3" fontId="38" fillId="3" borderId="43" xfId="0" applyNumberFormat="1" applyFont="1" applyFill="1" applyBorder="1"/>
    <xf numFmtId="3" fontId="38" fillId="4" borderId="43" xfId="0" applyNumberFormat="1" applyFont="1" applyFill="1" applyBorder="1"/>
    <xf numFmtId="0" fontId="1" fillId="2" borderId="45" xfId="0" applyFont="1" applyFill="1" applyBorder="1" applyAlignment="1">
      <alignment horizontal="center" vertical="center"/>
    </xf>
    <xf numFmtId="0" fontId="1" fillId="2" borderId="79" xfId="0" applyFont="1" applyFill="1" applyBorder="1" applyAlignment="1">
      <alignment horizontal="center" vertical="center"/>
    </xf>
    <xf numFmtId="0" fontId="41" fillId="2" borderId="39" xfId="0" applyFont="1" applyFill="1" applyBorder="1" applyAlignment="1">
      <alignment horizontal="center" vertical="center" wrapText="1"/>
    </xf>
    <xf numFmtId="0" fontId="1" fillId="3" borderId="86" xfId="0" applyFont="1" applyFill="1" applyBorder="1" applyAlignment="1">
      <alignment vertical="top" wrapText="1"/>
    </xf>
    <xf numFmtId="0" fontId="1" fillId="3" borderId="89" xfId="0" applyFont="1" applyFill="1" applyBorder="1" applyAlignment="1">
      <alignment vertical="top" wrapText="1"/>
    </xf>
    <xf numFmtId="3" fontId="38" fillId="3" borderId="101" xfId="0" applyNumberFormat="1" applyFont="1" applyFill="1" applyBorder="1"/>
    <xf numFmtId="0" fontId="1" fillId="3" borderId="42" xfId="0" applyFont="1" applyFill="1" applyBorder="1" applyAlignment="1">
      <alignment vertical="top" wrapText="1"/>
    </xf>
    <xf numFmtId="0" fontId="1" fillId="3" borderId="76" xfId="0" applyFont="1" applyFill="1" applyBorder="1" applyAlignment="1">
      <alignment vertical="top" wrapText="1"/>
    </xf>
    <xf numFmtId="0" fontId="1" fillId="3" borderId="43" xfId="0" applyFont="1" applyFill="1" applyBorder="1" applyAlignment="1">
      <alignment vertical="top" wrapText="1"/>
    </xf>
    <xf numFmtId="3" fontId="1" fillId="3" borderId="94" xfId="0" applyNumberFormat="1" applyFont="1" applyFill="1" applyBorder="1"/>
    <xf numFmtId="3" fontId="1" fillId="3" borderId="84" xfId="0" applyNumberFormat="1" applyFont="1" applyFill="1" applyBorder="1"/>
    <xf numFmtId="0" fontId="34" fillId="4" borderId="45" xfId="0" applyFont="1" applyFill="1" applyBorder="1" applyAlignment="1">
      <alignment horizontal="center" vertical="top" wrapText="1"/>
    </xf>
    <xf numFmtId="0" fontId="34" fillId="4" borderId="47" xfId="0" applyFont="1" applyFill="1" applyBorder="1" applyAlignment="1">
      <alignment vertical="top" wrapText="1"/>
    </xf>
    <xf numFmtId="3" fontId="34" fillId="4" borderId="95" xfId="0" applyNumberFormat="1" applyFont="1" applyFill="1" applyBorder="1"/>
    <xf numFmtId="0" fontId="1" fillId="2" borderId="47" xfId="0" applyFont="1" applyFill="1" applyBorder="1" applyAlignment="1">
      <alignment horizontal="center" vertical="center"/>
    </xf>
    <xf numFmtId="0" fontId="1" fillId="4" borderId="86" xfId="0" applyFont="1" applyFill="1" applyBorder="1" applyAlignment="1">
      <alignment vertical="top" wrapText="1"/>
    </xf>
    <xf numFmtId="0" fontId="1" fillId="4" borderId="84" xfId="0" applyFont="1" applyFill="1" applyBorder="1" applyAlignment="1">
      <alignment vertical="top" wrapText="1"/>
    </xf>
    <xf numFmtId="3" fontId="1" fillId="4" borderId="94" xfId="0" applyNumberFormat="1" applyFont="1" applyFill="1" applyBorder="1"/>
    <xf numFmtId="0" fontId="38" fillId="2" borderId="47" xfId="0" applyFont="1" applyFill="1" applyBorder="1" applyAlignment="1">
      <alignment horizontal="center" vertical="center"/>
    </xf>
    <xf numFmtId="0" fontId="38" fillId="3" borderId="43" xfId="0" applyFont="1" applyFill="1" applyBorder="1" applyAlignment="1">
      <alignment vertical="top" wrapText="1"/>
    </xf>
    <xf numFmtId="0" fontId="1" fillId="2" borderId="90" xfId="0" applyFont="1" applyFill="1" applyBorder="1" applyAlignment="1">
      <alignment horizontal="center" vertical="center" wrapText="1"/>
    </xf>
    <xf numFmtId="0" fontId="1" fillId="2" borderId="102" xfId="0" applyFont="1" applyFill="1" applyBorder="1" applyAlignment="1">
      <alignment horizontal="center" vertical="center" wrapText="1"/>
    </xf>
    <xf numFmtId="0" fontId="1" fillId="2" borderId="91" xfId="0" applyFont="1" applyFill="1" applyBorder="1" applyAlignment="1">
      <alignment horizontal="center" vertical="center" wrapText="1"/>
    </xf>
    <xf numFmtId="0" fontId="1" fillId="3" borderId="39" xfId="0" applyFont="1" applyFill="1" applyBorder="1" applyAlignment="1">
      <alignment vertical="top" wrapText="1"/>
    </xf>
    <xf numFmtId="0" fontId="34" fillId="4" borderId="45" xfId="0" applyFont="1" applyFill="1" applyBorder="1" applyAlignment="1">
      <alignment vertical="top" wrapText="1"/>
    </xf>
    <xf numFmtId="0" fontId="34" fillId="4" borderId="46" xfId="0" applyFont="1" applyFill="1" applyBorder="1" applyAlignment="1">
      <alignment vertical="top" wrapText="1"/>
    </xf>
    <xf numFmtId="0" fontId="1" fillId="0" borderId="42" xfId="0" applyFont="1" applyBorder="1" applyAlignment="1">
      <alignment vertical="top" wrapText="1"/>
    </xf>
    <xf numFmtId="0" fontId="1" fillId="4" borderId="43" xfId="0" applyFont="1" applyFill="1" applyBorder="1" applyAlignment="1">
      <alignment vertical="top" wrapText="1"/>
    </xf>
    <xf numFmtId="0" fontId="34" fillId="0" borderId="45" xfId="0" applyFont="1" applyBorder="1" applyAlignment="1">
      <alignment vertical="top" wrapText="1"/>
    </xf>
    <xf numFmtId="0" fontId="43" fillId="15" borderId="80" xfId="0" applyFont="1" applyFill="1" applyBorder="1"/>
    <xf numFmtId="0" fontId="44" fillId="15" borderId="80" xfId="0" applyFont="1" applyFill="1" applyBorder="1"/>
    <xf numFmtId="0" fontId="45" fillId="0" borderId="0" xfId="0" applyFont="1"/>
    <xf numFmtId="0" fontId="1" fillId="0" borderId="0" xfId="0" applyFont="1" applyAlignment="1">
      <alignment wrapText="1"/>
    </xf>
    <xf numFmtId="0" fontId="9"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2" xfId="0" applyFont="1" applyFill="1" applyBorder="1" applyAlignment="1">
      <alignment vertical="center" wrapText="1"/>
    </xf>
    <xf numFmtId="0" fontId="13" fillId="3" borderId="25"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23" xfId="0" applyFont="1" applyFill="1" applyBorder="1" applyAlignment="1">
      <alignment vertical="center" wrapText="1"/>
    </xf>
    <xf numFmtId="0" fontId="38" fillId="0" borderId="0" xfId="0" applyFont="1"/>
    <xf numFmtId="0" fontId="1" fillId="0" borderId="11" xfId="0" applyFont="1" applyBorder="1" applyAlignment="1">
      <alignment horizontal="center"/>
    </xf>
    <xf numFmtId="0" fontId="51" fillId="4" borderId="110" xfId="0" applyFont="1" applyFill="1" applyBorder="1" applyAlignment="1">
      <alignment vertical="center" wrapText="1"/>
    </xf>
    <xf numFmtId="0" fontId="52" fillId="4" borderId="92" xfId="0" applyFont="1" applyFill="1" applyBorder="1" applyAlignment="1">
      <alignment vertical="center" wrapText="1"/>
    </xf>
    <xf numFmtId="0" fontId="54" fillId="2" borderId="112" xfId="0" applyFont="1" applyFill="1" applyBorder="1" applyAlignment="1">
      <alignment vertical="center"/>
    </xf>
    <xf numFmtId="0" fontId="55" fillId="2" borderId="112" xfId="0" applyFont="1" applyFill="1" applyBorder="1" applyAlignment="1">
      <alignment vertical="center" wrapText="1"/>
    </xf>
    <xf numFmtId="0" fontId="56" fillId="2" borderId="112" xfId="0" applyFont="1" applyFill="1" applyBorder="1" applyAlignment="1">
      <alignment horizontal="center" vertical="center"/>
    </xf>
    <xf numFmtId="0" fontId="57" fillId="2" borderId="112" xfId="0" applyFont="1" applyFill="1" applyBorder="1" applyAlignment="1">
      <alignment vertical="center" wrapText="1"/>
    </xf>
    <xf numFmtId="0" fontId="59" fillId="2" borderId="102" xfId="0" applyFont="1" applyFill="1" applyBorder="1" applyAlignment="1">
      <alignment horizontal="center" vertical="center" wrapText="1"/>
    </xf>
    <xf numFmtId="0" fontId="1" fillId="0" borderId="0" xfId="0" applyFont="1" applyAlignment="1">
      <alignment vertical="center"/>
    </xf>
    <xf numFmtId="49" fontId="22" fillId="4" borderId="46" xfId="0" applyNumberFormat="1" applyFont="1" applyFill="1" applyBorder="1" applyAlignment="1">
      <alignment horizontal="center" vertical="center" wrapText="1"/>
    </xf>
    <xf numFmtId="0" fontId="22" fillId="4" borderId="46"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6" xfId="0" applyFont="1" applyFill="1" applyBorder="1" applyAlignment="1">
      <alignment horizontal="center" vertical="center"/>
    </xf>
    <xf numFmtId="0" fontId="1" fillId="3" borderId="46" xfId="0" applyFont="1" applyFill="1" applyBorder="1" applyAlignment="1">
      <alignment horizontal="center" vertical="center"/>
    </xf>
    <xf numFmtId="0" fontId="9" fillId="3" borderId="39" xfId="0" applyFont="1" applyFill="1" applyBorder="1" applyAlignment="1">
      <alignment horizontal="center" vertical="center" wrapText="1"/>
    </xf>
    <xf numFmtId="3" fontId="1" fillId="4" borderId="46" xfId="0" applyNumberFormat="1" applyFont="1" applyFill="1" applyBorder="1" applyAlignment="1">
      <alignment horizontal="center" vertical="center"/>
    </xf>
    <xf numFmtId="0" fontId="22" fillId="0" borderId="0" xfId="0" applyFont="1" applyAlignment="1">
      <alignment wrapText="1"/>
    </xf>
    <xf numFmtId="0" fontId="60" fillId="7" borderId="114" xfId="0" applyFont="1" applyFill="1" applyBorder="1" applyAlignment="1">
      <alignment vertical="center" wrapText="1"/>
    </xf>
    <xf numFmtId="0" fontId="61" fillId="7" borderId="115" xfId="0" applyFont="1" applyFill="1" applyBorder="1" applyAlignment="1">
      <alignment vertical="center" wrapText="1"/>
    </xf>
    <xf numFmtId="0" fontId="62" fillId="7" borderId="116" xfId="0" applyFont="1" applyFill="1" applyBorder="1" applyAlignment="1">
      <alignment vertical="center" wrapText="1"/>
    </xf>
    <xf numFmtId="0" fontId="1" fillId="0" borderId="0" xfId="0" applyFont="1" applyAlignment="1">
      <alignment horizontal="center" vertical="top"/>
    </xf>
    <xf numFmtId="0" fontId="67" fillId="3" borderId="102" xfId="0" applyFont="1" applyFill="1" applyBorder="1" applyAlignment="1">
      <alignment vertical="center" wrapText="1"/>
    </xf>
    <xf numFmtId="0" fontId="69" fillId="3" borderId="102" xfId="0" applyFont="1" applyFill="1" applyBorder="1" applyAlignment="1">
      <alignment vertical="center" wrapText="1"/>
    </xf>
    <xf numFmtId="0" fontId="71" fillId="22" borderId="120" xfId="0" applyFont="1" applyFill="1" applyBorder="1" applyAlignment="1">
      <alignment wrapText="1"/>
    </xf>
    <xf numFmtId="0" fontId="72" fillId="0" borderId="0" xfId="0" applyFont="1" applyAlignment="1">
      <alignment wrapText="1"/>
    </xf>
    <xf numFmtId="0" fontId="22" fillId="0" borderId="0" xfId="0" applyFont="1" applyAlignment="1">
      <alignment vertical="center" wrapText="1"/>
    </xf>
    <xf numFmtId="0" fontId="22" fillId="0" borderId="0" xfId="0" applyFont="1" applyAlignment="1">
      <alignment vertical="center"/>
    </xf>
    <xf numFmtId="0" fontId="22" fillId="7" borderId="39" xfId="0" applyFont="1" applyFill="1" applyBorder="1" applyAlignment="1">
      <alignment horizontal="center" vertical="center" wrapText="1"/>
    </xf>
    <xf numFmtId="0" fontId="73" fillId="5" borderId="39" xfId="0" applyFont="1" applyFill="1" applyBorder="1" applyAlignment="1">
      <alignment vertical="center" wrapText="1"/>
    </xf>
    <xf numFmtId="0" fontId="1" fillId="22" borderId="43" xfId="0" applyFont="1" applyFill="1" applyBorder="1"/>
    <xf numFmtId="0" fontId="22" fillId="21" borderId="87" xfId="0" applyFont="1" applyFill="1" applyBorder="1" applyAlignment="1">
      <alignment vertical="center" wrapText="1"/>
    </xf>
    <xf numFmtId="0" fontId="1" fillId="0" borderId="46" xfId="0" applyFont="1" applyBorder="1"/>
    <xf numFmtId="0" fontId="1" fillId="0" borderId="47" xfId="0" applyFont="1" applyBorder="1"/>
    <xf numFmtId="0" fontId="1" fillId="23" borderId="80" xfId="0" applyFont="1" applyFill="1" applyBorder="1" applyAlignment="1">
      <alignment horizontal="center" vertical="center"/>
    </xf>
    <xf numFmtId="0" fontId="1" fillId="2" borderId="68" xfId="0" applyFont="1" applyFill="1" applyBorder="1" applyAlignment="1">
      <alignment horizontal="center"/>
    </xf>
    <xf numFmtId="0" fontId="1" fillId="2" borderId="70" xfId="0" applyFont="1" applyFill="1" applyBorder="1" applyAlignment="1">
      <alignment horizontal="center" vertical="center"/>
    </xf>
    <xf numFmtId="0" fontId="1" fillId="2" borderId="42" xfId="0" applyFont="1" applyFill="1" applyBorder="1" applyAlignment="1">
      <alignment horizontal="center"/>
    </xf>
    <xf numFmtId="0" fontId="1" fillId="3" borderId="43" xfId="0" applyFont="1" applyFill="1" applyBorder="1"/>
    <xf numFmtId="0" fontId="1" fillId="2" borderId="45" xfId="0" applyFont="1" applyFill="1" applyBorder="1" applyAlignment="1">
      <alignment horizontal="center"/>
    </xf>
    <xf numFmtId="0" fontId="1" fillId="3" borderId="47" xfId="0" applyFont="1" applyFill="1" applyBorder="1"/>
    <xf numFmtId="0" fontId="9" fillId="3" borderId="9" xfId="0" applyFont="1" applyFill="1" applyBorder="1" applyAlignment="1">
      <alignment vertical="center" wrapText="1"/>
    </xf>
    <xf numFmtId="0" fontId="5" fillId="3" borderId="1" xfId="0" applyFont="1" applyFill="1" applyBorder="1" applyAlignment="1">
      <alignment horizontal="center" wrapText="1"/>
    </xf>
    <xf numFmtId="0" fontId="7" fillId="0" borderId="2" xfId="0" applyFont="1" applyBorder="1"/>
    <xf numFmtId="0" fontId="7" fillId="0" borderId="3" xfId="0" applyFont="1" applyBorder="1"/>
    <xf numFmtId="0" fontId="7" fillId="0" borderId="7" xfId="0" applyFont="1" applyBorder="1"/>
    <xf numFmtId="0" fontId="0" fillId="0" borderId="0" xfId="0"/>
    <xf numFmtId="0" fontId="7" fillId="0" borderId="8" xfId="0" applyFont="1" applyBorder="1"/>
    <xf numFmtId="0" fontId="7" fillId="0" borderId="10" xfId="0" applyFont="1" applyBorder="1"/>
    <xf numFmtId="0" fontId="7" fillId="0" borderId="11" xfId="0" applyFont="1" applyBorder="1"/>
    <xf numFmtId="0" fontId="7" fillId="0" borderId="12" xfId="0" applyFont="1" applyBorder="1"/>
    <xf numFmtId="0" fontId="11" fillId="4" borderId="1" xfId="0" applyFont="1" applyFill="1" applyBorder="1" applyAlignment="1">
      <alignment horizontal="center" vertical="center" wrapText="1"/>
    </xf>
    <xf numFmtId="0" fontId="8" fillId="2" borderId="18" xfId="0" applyFont="1" applyFill="1" applyBorder="1" applyAlignment="1">
      <alignment vertical="center" wrapText="1"/>
    </xf>
    <xf numFmtId="0" fontId="7" fillId="0" borderId="19" xfId="0" applyFont="1" applyBorder="1"/>
    <xf numFmtId="0" fontId="7" fillId="0" borderId="20" xfId="0" applyFont="1" applyBorder="1"/>
    <xf numFmtId="0" fontId="8" fillId="2" borderId="66" xfId="0" applyFont="1" applyFill="1" applyBorder="1" applyAlignment="1">
      <alignment vertical="center" wrapText="1"/>
    </xf>
    <xf numFmtId="0" fontId="7" fillId="0" borderId="66" xfId="0" applyFont="1" applyBorder="1"/>
    <xf numFmtId="0" fontId="7" fillId="0" borderId="33" xfId="0" applyFont="1" applyBorder="1"/>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xf>
    <xf numFmtId="0" fontId="5" fillId="2"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4" fillId="0" borderId="0" xfId="0" applyFont="1" applyAlignment="1">
      <alignment horizontal="center" vertical="center"/>
    </xf>
    <xf numFmtId="0" fontId="14"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2" fillId="0" borderId="11" xfId="0" applyFont="1" applyBorder="1" applyAlignment="1">
      <alignment horizontal="center"/>
    </xf>
    <xf numFmtId="0" fontId="9" fillId="2" borderId="26" xfId="0" applyFont="1" applyFill="1" applyBorder="1" applyAlignment="1">
      <alignment horizontal="center" vertical="center" wrapText="1"/>
    </xf>
    <xf numFmtId="0" fontId="7" fillId="0" borderId="29" xfId="0" applyFont="1" applyBorder="1"/>
    <xf numFmtId="0" fontId="1" fillId="0" borderId="1" xfId="0" applyFont="1" applyBorder="1" applyAlignment="1">
      <alignment horizontal="center"/>
    </xf>
    <xf numFmtId="0" fontId="1" fillId="0" borderId="2" xfId="0" applyFont="1" applyBorder="1" applyAlignment="1">
      <alignment horizontal="center"/>
    </xf>
    <xf numFmtId="0" fontId="4"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0" xfId="0" applyFont="1" applyAlignment="1">
      <alignment horizontal="center" vertical="center"/>
    </xf>
    <xf numFmtId="0" fontId="13" fillId="2" borderId="30" xfId="0" applyFont="1" applyFill="1" applyBorder="1" applyAlignment="1">
      <alignment horizontal="center" vertical="center" wrapText="1"/>
    </xf>
    <xf numFmtId="0" fontId="7" fillId="0" borderId="31" xfId="0" applyFont="1" applyBorder="1"/>
    <xf numFmtId="0" fontId="7" fillId="0" borderId="32" xfId="0" applyFont="1" applyBorder="1"/>
    <xf numFmtId="0" fontId="12" fillId="3" borderId="33" xfId="0" applyFont="1" applyFill="1" applyBorder="1" applyAlignment="1">
      <alignment horizontal="center" vertical="center" wrapText="1"/>
    </xf>
    <xf numFmtId="0" fontId="7" fillId="0" borderId="34" xfId="0" applyFont="1" applyBorder="1"/>
    <xf numFmtId="0" fontId="7" fillId="0" borderId="35" xfId="0" applyFont="1" applyBorder="1"/>
    <xf numFmtId="0" fontId="24" fillId="8" borderId="36" xfId="0" applyFont="1" applyFill="1" applyBorder="1" applyAlignment="1">
      <alignment horizontal="center"/>
    </xf>
    <xf numFmtId="0" fontId="7" fillId="0" borderId="37" xfId="0" applyFont="1" applyBorder="1"/>
    <xf numFmtId="0" fontId="7" fillId="0" borderId="38" xfId="0" applyFont="1" applyBorder="1"/>
    <xf numFmtId="0" fontId="3" fillId="2" borderId="36" xfId="0" applyFont="1" applyFill="1" applyBorder="1" applyAlignment="1">
      <alignment horizontal="center" vertical="center" wrapText="1"/>
    </xf>
    <xf numFmtId="0" fontId="22" fillId="8" borderId="36" xfId="0" applyFont="1" applyFill="1" applyBorder="1" applyAlignment="1">
      <alignment horizontal="center" vertical="center"/>
    </xf>
    <xf numFmtId="0" fontId="1" fillId="8" borderId="36" xfId="0" applyFont="1" applyFill="1" applyBorder="1" applyAlignment="1">
      <alignment horizontal="center"/>
    </xf>
    <xf numFmtId="0" fontId="24" fillId="8" borderId="36" xfId="0" applyFont="1" applyFill="1" applyBorder="1" applyAlignment="1">
      <alignment horizontal="center" vertical="center"/>
    </xf>
    <xf numFmtId="0" fontId="22" fillId="2" borderId="1" xfId="0" applyFont="1" applyFill="1" applyBorder="1" applyAlignment="1">
      <alignment horizontal="center" vertical="center"/>
    </xf>
    <xf numFmtId="0" fontId="7" fillId="0" borderId="40" xfId="0" applyFont="1" applyBorder="1"/>
    <xf numFmtId="0" fontId="7" fillId="0" borderId="6" xfId="0" applyFont="1" applyBorder="1"/>
    <xf numFmtId="0" fontId="7" fillId="0" borderId="41" xfId="0" applyFont="1" applyBorder="1"/>
    <xf numFmtId="0" fontId="13" fillId="2" borderId="36"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44" xfId="0" applyFont="1" applyBorder="1"/>
    <xf numFmtId="0" fontId="25" fillId="2" borderId="36" xfId="0" applyFont="1" applyFill="1" applyBorder="1" applyAlignment="1">
      <alignment horizontal="center" vertical="center"/>
    </xf>
    <xf numFmtId="0" fontId="1" fillId="0" borderId="7" xfId="0" applyFont="1" applyBorder="1" applyAlignment="1">
      <alignment horizontal="center"/>
    </xf>
    <xf numFmtId="0" fontId="1" fillId="0" borderId="0" xfId="0" applyFont="1" applyAlignment="1">
      <alignment horizontal="center"/>
    </xf>
    <xf numFmtId="0" fontId="13" fillId="2" borderId="48" xfId="0" applyFont="1" applyFill="1" applyBorder="1" applyAlignment="1">
      <alignment horizontal="center" vertical="center" wrapText="1"/>
    </xf>
    <xf numFmtId="0" fontId="7" fillId="0" borderId="49" xfId="0" applyFont="1" applyBorder="1"/>
    <xf numFmtId="0" fontId="7" fillId="0" borderId="50" xfId="0" applyFont="1" applyBorder="1"/>
    <xf numFmtId="0" fontId="13" fillId="2" borderId="51" xfId="0" applyFont="1" applyFill="1" applyBorder="1" applyAlignment="1">
      <alignment horizontal="center" vertical="center"/>
    </xf>
    <xf numFmtId="0" fontId="7" fillId="0" borderId="52" xfId="0" applyFont="1" applyBorder="1"/>
    <xf numFmtId="0" fontId="7" fillId="0" borderId="53" xfId="0" applyFont="1" applyBorder="1"/>
    <xf numFmtId="0" fontId="13" fillId="2" borderId="54" xfId="0" applyFont="1" applyFill="1" applyBorder="1" applyAlignment="1">
      <alignment horizontal="left" vertical="center" wrapText="1"/>
    </xf>
    <xf numFmtId="0" fontId="7" fillId="0" borderId="55" xfId="0" applyFont="1" applyBorder="1"/>
    <xf numFmtId="0" fontId="7" fillId="0" borderId="56" xfId="0" applyFont="1" applyBorder="1"/>
    <xf numFmtId="0" fontId="13" fillId="2" borderId="36" xfId="0" applyFont="1" applyFill="1" applyBorder="1" applyAlignment="1">
      <alignment horizontal="center" vertical="center"/>
    </xf>
    <xf numFmtId="0" fontId="1" fillId="0" borderId="0" xfId="0" applyFont="1" applyAlignment="1">
      <alignment horizontal="center" wrapText="1"/>
    </xf>
    <xf numFmtId="0" fontId="1" fillId="3" borderId="36" xfId="0" applyFont="1" applyFill="1" applyBorder="1" applyAlignment="1">
      <alignment horizontal="center"/>
    </xf>
    <xf numFmtId="0" fontId="1" fillId="3" borderId="60" xfId="0" applyFont="1" applyFill="1" applyBorder="1" applyAlignment="1">
      <alignment horizontal="center"/>
    </xf>
    <xf numFmtId="0" fontId="25" fillId="2" borderId="58" xfId="0" applyFont="1" applyFill="1" applyBorder="1" applyAlignment="1">
      <alignment horizontal="center" vertical="center"/>
    </xf>
    <xf numFmtId="0" fontId="1" fillId="3" borderId="59" xfId="0" applyFont="1" applyFill="1" applyBorder="1" applyAlignment="1">
      <alignment horizontal="center"/>
    </xf>
    <xf numFmtId="0" fontId="1" fillId="3" borderId="54" xfId="0" applyFont="1" applyFill="1" applyBorder="1" applyAlignment="1">
      <alignment horizontal="center"/>
    </xf>
    <xf numFmtId="0" fontId="25" fillId="2" borderId="51" xfId="0" applyFont="1" applyFill="1" applyBorder="1" applyAlignment="1">
      <alignment horizontal="center" vertical="center"/>
    </xf>
    <xf numFmtId="0" fontId="25" fillId="2" borderId="48" xfId="0" applyFont="1" applyFill="1" applyBorder="1" applyAlignment="1">
      <alignment horizontal="center" vertical="center"/>
    </xf>
    <xf numFmtId="0" fontId="7" fillId="0" borderId="57" xfId="0" applyFont="1" applyBorder="1"/>
    <xf numFmtId="0" fontId="1" fillId="3" borderId="1" xfId="0" applyFont="1" applyFill="1" applyBorder="1" applyAlignment="1">
      <alignment horizontal="center"/>
    </xf>
    <xf numFmtId="0" fontId="28" fillId="16" borderId="51" xfId="0" applyFont="1" applyFill="1" applyBorder="1" applyAlignment="1">
      <alignment horizontal="center" vertical="center" wrapText="1"/>
    </xf>
    <xf numFmtId="0" fontId="22" fillId="3" borderId="59" xfId="0" applyFont="1" applyFill="1" applyBorder="1" applyAlignment="1">
      <alignment horizontal="center" vertical="center"/>
    </xf>
    <xf numFmtId="0" fontId="25" fillId="2" borderId="30" xfId="0" applyFont="1" applyFill="1" applyBorder="1" applyAlignment="1">
      <alignment horizontal="center" vertical="center"/>
    </xf>
    <xf numFmtId="0" fontId="9" fillId="15" borderId="61" xfId="0" applyFont="1" applyFill="1" applyBorder="1" applyAlignment="1">
      <alignment horizontal="center" vertical="center"/>
    </xf>
    <xf numFmtId="0" fontId="7" fillId="0" borderId="62" xfId="0" applyFont="1" applyBorder="1"/>
    <xf numFmtId="0" fontId="7" fillId="0" borderId="63" xfId="0" applyFont="1" applyBorder="1"/>
    <xf numFmtId="0" fontId="28" fillId="16" borderId="30" xfId="0" applyFont="1" applyFill="1" applyBorder="1" applyAlignment="1">
      <alignment horizontal="center" vertical="center" wrapText="1"/>
    </xf>
    <xf numFmtId="0" fontId="7" fillId="0" borderId="64" xfId="0" applyFont="1" applyBorder="1"/>
    <xf numFmtId="0" fontId="27" fillId="3" borderId="30" xfId="0" applyFont="1" applyFill="1" applyBorder="1" applyAlignment="1">
      <alignment horizontal="center" vertical="center" wrapText="1"/>
    </xf>
    <xf numFmtId="0" fontId="29" fillId="3" borderId="30" xfId="0" applyFont="1" applyFill="1" applyBorder="1" applyAlignment="1">
      <alignment horizontal="center" vertical="center" wrapText="1"/>
    </xf>
    <xf numFmtId="0" fontId="9" fillId="3" borderId="33" xfId="0" applyFont="1" applyFill="1" applyBorder="1" applyAlignment="1">
      <alignment horizontal="left" vertical="center" wrapText="1"/>
    </xf>
    <xf numFmtId="0" fontId="14" fillId="2" borderId="30" xfId="0" applyFont="1" applyFill="1" applyBorder="1" applyAlignment="1">
      <alignment horizontal="center" vertical="center"/>
    </xf>
    <xf numFmtId="0" fontId="27" fillId="0" borderId="26" xfId="0" applyFont="1" applyBorder="1" applyAlignment="1">
      <alignment vertical="center" wrapText="1"/>
    </xf>
    <xf numFmtId="0" fontId="7" fillId="0" borderId="65" xfId="0" applyFont="1" applyBorder="1"/>
    <xf numFmtId="0" fontId="27" fillId="0" borderId="26" xfId="0" applyFont="1" applyBorder="1" applyAlignment="1">
      <alignment horizontal="center" vertical="center" wrapText="1"/>
    </xf>
    <xf numFmtId="0" fontId="1" fillId="2" borderId="36" xfId="0" applyFont="1" applyFill="1" applyBorder="1" applyAlignment="1">
      <alignment horizontal="center" wrapText="1"/>
    </xf>
    <xf numFmtId="0" fontId="27" fillId="0" borderId="36" xfId="0" applyFont="1" applyBorder="1" applyAlignment="1">
      <alignment horizontal="left" vertical="center" wrapText="1"/>
    </xf>
    <xf numFmtId="0" fontId="1" fillId="2" borderId="30" xfId="0" applyFont="1" applyFill="1" applyBorder="1" applyAlignment="1">
      <alignment horizontal="center" wrapText="1"/>
    </xf>
    <xf numFmtId="0" fontId="12" fillId="3" borderId="36" xfId="0" applyFont="1" applyFill="1" applyBorder="1" applyAlignment="1">
      <alignment horizontal="left" vertical="center" wrapText="1"/>
    </xf>
    <xf numFmtId="0" fontId="31" fillId="16" borderId="26" xfId="0" applyFont="1" applyFill="1" applyBorder="1" applyAlignment="1">
      <alignment horizontal="center" vertical="center" wrapText="1"/>
    </xf>
    <xf numFmtId="0" fontId="23" fillId="0" borderId="26" xfId="0" applyFont="1" applyBorder="1" applyAlignment="1">
      <alignment vertical="center" wrapText="1"/>
    </xf>
    <xf numFmtId="0" fontId="13" fillId="0" borderId="10" xfId="0" applyFont="1" applyBorder="1" applyAlignment="1">
      <alignment horizontal="center" vertical="center" wrapText="1"/>
    </xf>
    <xf numFmtId="0" fontId="1" fillId="0" borderId="0" xfId="0" applyFont="1" applyAlignment="1">
      <alignment shrinkToFit="1"/>
    </xf>
    <xf numFmtId="0" fontId="31" fillId="16" borderId="30" xfId="0" applyFont="1" applyFill="1" applyBorder="1" applyAlignment="1">
      <alignment horizontal="center" vertical="center" wrapText="1"/>
    </xf>
    <xf numFmtId="0" fontId="13" fillId="0" borderId="11" xfId="0" applyFont="1" applyBorder="1" applyAlignment="1">
      <alignment horizontal="center"/>
    </xf>
    <xf numFmtId="0" fontId="23" fillId="0" borderId="3" xfId="0" applyFont="1" applyBorder="1" applyAlignment="1">
      <alignment horizontal="center" vertical="center" wrapText="1"/>
    </xf>
    <xf numFmtId="0" fontId="9" fillId="3" borderId="30" xfId="0" applyFont="1" applyFill="1" applyBorder="1" applyAlignment="1">
      <alignment horizontal="left" vertical="center" wrapText="1"/>
    </xf>
    <xf numFmtId="0" fontId="25" fillId="3" borderId="30" xfId="0" applyFont="1" applyFill="1" applyBorder="1" applyAlignment="1">
      <alignment vertical="center" wrapText="1"/>
    </xf>
    <xf numFmtId="0" fontId="25" fillId="3" borderId="36" xfId="0" applyFont="1" applyFill="1" applyBorder="1" applyAlignment="1">
      <alignment horizontal="center" vertical="center" wrapText="1"/>
    </xf>
    <xf numFmtId="0" fontId="25" fillId="2" borderId="66" xfId="0" applyFont="1" applyFill="1" applyBorder="1" applyAlignment="1">
      <alignment vertical="center" wrapText="1"/>
    </xf>
    <xf numFmtId="0" fontId="7" fillId="0" borderId="67" xfId="0" applyFont="1" applyBorder="1"/>
    <xf numFmtId="0" fontId="25" fillId="0" borderId="10" xfId="0" applyFont="1" applyBorder="1" applyAlignment="1">
      <alignment vertical="center" wrapText="1"/>
    </xf>
    <xf numFmtId="0" fontId="25" fillId="0" borderId="30" xfId="0" applyFont="1" applyBorder="1" applyAlignment="1">
      <alignment horizontal="center" vertical="center" wrapText="1"/>
    </xf>
    <xf numFmtId="0" fontId="25" fillId="0" borderId="36" xfId="0" applyFont="1" applyBorder="1" applyAlignment="1">
      <alignment horizontal="center" vertical="center" wrapText="1"/>
    </xf>
    <xf numFmtId="0" fontId="25" fillId="3" borderId="30" xfId="0" applyFont="1" applyFill="1" applyBorder="1" applyAlignment="1">
      <alignment horizontal="left" vertical="center" wrapText="1"/>
    </xf>
    <xf numFmtId="0" fontId="9" fillId="0" borderId="1" xfId="0" applyFont="1" applyBorder="1" applyAlignment="1">
      <alignment vertical="center" wrapText="1"/>
    </xf>
    <xf numFmtId="0" fontId="25" fillId="0" borderId="7" xfId="0" applyFont="1" applyBorder="1" applyAlignment="1">
      <alignment vertical="center" wrapText="1"/>
    </xf>
    <xf numFmtId="0" fontId="25" fillId="2" borderId="48" xfId="0" applyFont="1" applyFill="1" applyBorder="1" applyAlignment="1">
      <alignment horizontal="center" vertical="center" wrapText="1"/>
    </xf>
    <xf numFmtId="0" fontId="25" fillId="0" borderId="1" xfId="0" applyFont="1" applyBorder="1" applyAlignment="1">
      <alignment vertical="center" wrapText="1"/>
    </xf>
    <xf numFmtId="0" fontId="9" fillId="2" borderId="66" xfId="0" applyFont="1" applyFill="1" applyBorder="1" applyAlignment="1">
      <alignment vertical="center" wrapText="1"/>
    </xf>
    <xf numFmtId="0" fontId="9" fillId="0" borderId="10" xfId="0" applyFont="1" applyBorder="1" applyAlignment="1">
      <alignment vertical="center" wrapText="1"/>
    </xf>
    <xf numFmtId="0" fontId="25" fillId="2" borderId="30" xfId="0" applyFont="1" applyFill="1" applyBorder="1" applyAlignment="1">
      <alignment horizontal="center" vertical="center" wrapText="1"/>
    </xf>
    <xf numFmtId="0" fontId="25" fillId="2" borderId="30" xfId="0" applyFont="1" applyFill="1" applyBorder="1" applyAlignment="1">
      <alignment horizontal="left" vertical="center" wrapText="1"/>
    </xf>
    <xf numFmtId="0" fontId="25" fillId="3" borderId="30" xfId="0" applyFont="1" applyFill="1" applyBorder="1" applyAlignment="1">
      <alignment horizontal="center" vertical="center" wrapText="1"/>
    </xf>
    <xf numFmtId="0" fontId="8" fillId="2" borderId="48" xfId="0" applyFont="1" applyFill="1" applyBorder="1" applyAlignment="1">
      <alignment vertical="center" wrapText="1"/>
    </xf>
    <xf numFmtId="0" fontId="22" fillId="2" borderId="30" xfId="0" applyFont="1" applyFill="1" applyBorder="1" applyAlignment="1">
      <alignment horizontal="center" vertical="center" wrapText="1"/>
    </xf>
    <xf numFmtId="0" fontId="22" fillId="4" borderId="30"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0" borderId="0" xfId="0" applyFont="1" applyAlignment="1">
      <alignment horizontal="center"/>
    </xf>
    <xf numFmtId="0" fontId="34" fillId="2" borderId="51" xfId="0" applyFont="1" applyFill="1" applyBorder="1" applyAlignment="1">
      <alignment horizontal="center"/>
    </xf>
    <xf numFmtId="0" fontId="7" fillId="0" borderId="81" xfId="0" applyFont="1" applyBorder="1"/>
    <xf numFmtId="0" fontId="22" fillId="2" borderId="58" xfId="0" applyFont="1" applyFill="1" applyBorder="1" applyAlignment="1">
      <alignment horizontal="center"/>
    </xf>
    <xf numFmtId="0" fontId="22" fillId="2" borderId="82" xfId="0" applyFont="1" applyFill="1" applyBorder="1" applyAlignment="1">
      <alignment horizontal="center"/>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wrapText="1"/>
    </xf>
    <xf numFmtId="0" fontId="42" fillId="2" borderId="58" xfId="0" applyFont="1" applyFill="1" applyBorder="1" applyAlignment="1">
      <alignment horizontal="center"/>
    </xf>
    <xf numFmtId="0" fontId="42" fillId="2" borderId="58" xfId="0" applyFont="1" applyFill="1" applyBorder="1" applyAlignment="1">
      <alignment horizontal="center" wrapText="1"/>
    </xf>
    <xf numFmtId="0" fontId="42" fillId="2" borderId="30" xfId="0" applyFont="1" applyFill="1" applyBorder="1" applyAlignment="1">
      <alignment horizontal="center"/>
    </xf>
    <xf numFmtId="0" fontId="41" fillId="2" borderId="48" xfId="0" applyFont="1" applyFill="1" applyBorder="1" applyAlignment="1">
      <alignment horizontal="center"/>
    </xf>
    <xf numFmtId="0" fontId="22" fillId="2" borderId="30" xfId="0" applyFont="1" applyFill="1" applyBorder="1" applyAlignment="1">
      <alignment horizontal="center" vertical="center"/>
    </xf>
    <xf numFmtId="0" fontId="41" fillId="2" borderId="51" xfId="0" applyFont="1" applyFill="1" applyBorder="1" applyAlignment="1">
      <alignment horizontal="center"/>
    </xf>
    <xf numFmtId="0" fontId="42" fillId="4" borderId="30" xfId="0" applyFont="1" applyFill="1" applyBorder="1" applyAlignment="1">
      <alignment horizontal="center"/>
    </xf>
    <xf numFmtId="0" fontId="34" fillId="2" borderId="33" xfId="0" applyFont="1" applyFill="1" applyBorder="1" applyAlignment="1">
      <alignment horizontal="center"/>
    </xf>
    <xf numFmtId="0" fontId="22" fillId="2" borderId="30" xfId="0" applyFont="1" applyFill="1" applyBorder="1" applyAlignment="1">
      <alignment horizontal="center"/>
    </xf>
    <xf numFmtId="0" fontId="22" fillId="2" borderId="48" xfId="0" applyFont="1" applyFill="1" applyBorder="1" applyAlignment="1">
      <alignment horizontal="center"/>
    </xf>
    <xf numFmtId="0" fontId="46" fillId="0" borderId="0" xfId="0" applyFont="1" applyAlignment="1">
      <alignment horizontal="center" vertical="center" wrapText="1"/>
    </xf>
    <xf numFmtId="0" fontId="46" fillId="0" borderId="0" xfId="0" applyFont="1" applyAlignment="1">
      <alignment horizontal="center" vertical="center"/>
    </xf>
    <xf numFmtId="0" fontId="30" fillId="3" borderId="36"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25" fillId="0" borderId="7" xfId="0" applyFont="1" applyBorder="1" applyAlignment="1">
      <alignment horizontal="center" vertical="center"/>
    </xf>
    <xf numFmtId="0" fontId="47" fillId="0" borderId="0" xfId="0" applyFont="1" applyAlignment="1">
      <alignment horizontal="left"/>
    </xf>
    <xf numFmtId="0" fontId="50" fillId="2" borderId="103" xfId="0" applyFont="1" applyFill="1" applyBorder="1" applyAlignment="1">
      <alignment horizontal="center" vertical="center" wrapText="1"/>
    </xf>
    <xf numFmtId="0" fontId="7" fillId="0" borderId="104" xfId="0" applyFont="1" applyBorder="1"/>
    <xf numFmtId="0" fontId="7" fillId="0" borderId="105" xfId="0" applyFont="1" applyBorder="1"/>
    <xf numFmtId="0" fontId="7" fillId="0" borderId="108" xfId="0" applyFont="1" applyBorder="1"/>
    <xf numFmtId="0" fontId="7" fillId="0" borderId="109" xfId="0" applyFont="1" applyBorder="1"/>
    <xf numFmtId="0" fontId="22" fillId="2" borderId="106" xfId="0" applyFont="1" applyFill="1" applyBorder="1" applyAlignment="1">
      <alignment horizontal="center" vertical="center"/>
    </xf>
    <xf numFmtId="0" fontId="7" fillId="0" borderId="107" xfId="0" applyFont="1" applyBorder="1"/>
    <xf numFmtId="0" fontId="53" fillId="2" borderId="58" xfId="0" applyFont="1" applyFill="1" applyBorder="1" applyAlignment="1">
      <alignment horizontal="center" vertical="center"/>
    </xf>
    <xf numFmtId="0" fontId="7" fillId="0" borderId="111" xfId="0" applyFont="1" applyBorder="1"/>
    <xf numFmtId="0" fontId="22" fillId="2" borderId="58" xfId="0" applyFont="1" applyFill="1" applyBorder="1" applyAlignment="1">
      <alignment horizontal="center" vertical="center"/>
    </xf>
    <xf numFmtId="0" fontId="58" fillId="2" borderId="58" xfId="0" applyFont="1" applyFill="1" applyBorder="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xf>
    <xf numFmtId="0" fontId="22" fillId="20" borderId="113" xfId="0" applyFont="1" applyFill="1" applyBorder="1" applyAlignment="1">
      <alignment horizontal="center" vertical="center" wrapText="1"/>
    </xf>
    <xf numFmtId="0" fontId="7" fillId="0" borderId="117" xfId="0" applyFont="1" applyBorder="1"/>
    <xf numFmtId="0" fontId="7" fillId="0" borderId="121" xfId="0" applyFont="1" applyBorder="1"/>
    <xf numFmtId="0" fontId="63" fillId="21" borderId="58" xfId="0" applyFont="1" applyFill="1" applyBorder="1" applyAlignment="1">
      <alignment horizontal="center" vertical="center" wrapText="1"/>
    </xf>
    <xf numFmtId="0" fontId="22" fillId="7" borderId="118" xfId="0" applyFont="1" applyFill="1" applyBorder="1" applyAlignment="1">
      <alignment horizontal="center" vertical="center" wrapText="1"/>
    </xf>
    <xf numFmtId="0" fontId="7" fillId="0" borderId="122" xfId="0" applyFont="1" applyBorder="1"/>
    <xf numFmtId="0" fontId="64" fillId="7" borderId="118" xfId="0" applyFont="1" applyFill="1" applyBorder="1" applyAlignment="1">
      <alignment horizontal="center" vertical="center" wrapText="1"/>
    </xf>
    <xf numFmtId="0" fontId="65" fillId="7" borderId="118" xfId="0" applyFont="1" applyFill="1" applyBorder="1" applyAlignment="1">
      <alignment horizontal="center" vertical="center" wrapText="1"/>
    </xf>
    <xf numFmtId="0" fontId="66" fillId="7" borderId="118" xfId="0" applyFont="1" applyFill="1" applyBorder="1" applyAlignment="1">
      <alignment horizontal="center" vertical="center" wrapText="1"/>
    </xf>
    <xf numFmtId="0" fontId="64" fillId="7" borderId="36" xfId="0" applyFont="1" applyFill="1" applyBorder="1" applyAlignment="1">
      <alignment vertical="center" wrapText="1"/>
    </xf>
    <xf numFmtId="0" fontId="68" fillId="3" borderId="36" xfId="0" applyFont="1" applyFill="1" applyBorder="1" applyAlignment="1">
      <alignment wrapText="1"/>
    </xf>
    <xf numFmtId="0" fontId="7" fillId="0" borderId="119" xfId="0" applyFont="1" applyBorder="1"/>
    <xf numFmtId="0" fontId="70" fillId="3" borderId="36"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3</xdr:col>
      <xdr:colOff>5124450</xdr:colOff>
      <xdr:row>1</xdr:row>
      <xdr:rowOff>190500</xdr:rowOff>
    </xdr:from>
    <xdr:ext cx="1162050" cy="6286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133350</xdr:colOff>
      <xdr:row>1</xdr:row>
      <xdr:rowOff>133350</xdr:rowOff>
    </xdr:from>
    <xdr:ext cx="1457325" cy="5810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3</xdr:row>
      <xdr:rowOff>161925</xdr:rowOff>
    </xdr:from>
    <xdr:ext cx="1152525" cy="561975"/>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400050</xdr:colOff>
      <xdr:row>3</xdr:row>
      <xdr:rowOff>142875</xdr:rowOff>
    </xdr:from>
    <xdr:ext cx="1057275" cy="609600"/>
    <xdr:pic>
      <xdr:nvPicPr>
        <xdr:cNvPr id="3" name="image1.jp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400050</xdr:colOff>
      <xdr:row>1</xdr:row>
      <xdr:rowOff>228600</xdr:rowOff>
    </xdr:from>
    <xdr:ext cx="1057275" cy="609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390525</xdr:colOff>
      <xdr:row>1</xdr:row>
      <xdr:rowOff>104775</xdr:rowOff>
    </xdr:from>
    <xdr:ext cx="1057275" cy="5334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1</xdr:row>
      <xdr:rowOff>85725</xdr:rowOff>
    </xdr:from>
    <xdr:ext cx="1143000" cy="561975"/>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390525</xdr:colOff>
      <xdr:row>1</xdr:row>
      <xdr:rowOff>66675</xdr:rowOff>
    </xdr:from>
    <xdr:ext cx="1057275" cy="5334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457325" cy="581025"/>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95250</xdr:colOff>
      <xdr:row>1</xdr:row>
      <xdr:rowOff>76200</xdr:rowOff>
    </xdr:from>
    <xdr:ext cx="1143000" cy="58102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1</xdr:row>
      <xdr:rowOff>114300</xdr:rowOff>
    </xdr:from>
    <xdr:ext cx="1057275" cy="533400"/>
    <xdr:pic>
      <xdr:nvPicPr>
        <xdr:cNvPr id="3" name="image1.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0</xdr:row>
      <xdr:rowOff>161925</xdr:rowOff>
    </xdr:from>
    <xdr:ext cx="1133475" cy="609600"/>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0</xdr:row>
      <xdr:rowOff>180975</xdr:rowOff>
    </xdr:from>
    <xdr:ext cx="1057275" cy="571500"/>
    <xdr:pic>
      <xdr:nvPicPr>
        <xdr:cNvPr id="3" name="image1.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38100</xdr:colOff>
      <xdr:row>0</xdr:row>
      <xdr:rowOff>161925</xdr:rowOff>
    </xdr:from>
    <xdr:ext cx="1085850" cy="704850"/>
    <xdr:pic>
      <xdr:nvPicPr>
        <xdr:cNvPr id="2" name="image2.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371475</xdr:colOff>
      <xdr:row>0</xdr:row>
      <xdr:rowOff>180975</xdr:rowOff>
    </xdr:from>
    <xdr:ext cx="1104900" cy="657225"/>
    <xdr:pic>
      <xdr:nvPicPr>
        <xdr:cNvPr id="3" name="image1.jp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152400</xdr:colOff>
      <xdr:row>1</xdr:row>
      <xdr:rowOff>171450</xdr:rowOff>
    </xdr:from>
    <xdr:ext cx="1171575" cy="561975"/>
    <xdr:pic>
      <xdr:nvPicPr>
        <xdr:cNvPr id="2" name="image2.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400050</xdr:colOff>
      <xdr:row>1</xdr:row>
      <xdr:rowOff>219075</xdr:rowOff>
    </xdr:from>
    <xdr:ext cx="1057275" cy="533400"/>
    <xdr:pic>
      <xdr:nvPicPr>
        <xdr:cNvPr id="3" name="image1.jp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57150</xdr:colOff>
      <xdr:row>1</xdr:row>
      <xdr:rowOff>38100</xdr:rowOff>
    </xdr:from>
    <xdr:ext cx="1152525" cy="64770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238125</xdr:colOff>
      <xdr:row>1</xdr:row>
      <xdr:rowOff>57150</xdr:rowOff>
    </xdr:from>
    <xdr:ext cx="1057275" cy="609600"/>
    <xdr:pic>
      <xdr:nvPicPr>
        <xdr:cNvPr id="3" name="image1.jp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19050</xdr:colOff>
      <xdr:row>1</xdr:row>
      <xdr:rowOff>161925</xdr:rowOff>
    </xdr:from>
    <xdr:ext cx="1143000" cy="561975"/>
    <xdr:pic>
      <xdr:nvPicPr>
        <xdr:cNvPr id="2" name="image2.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xdr:row>
      <xdr:rowOff>200025</xdr:rowOff>
    </xdr:from>
    <xdr:ext cx="1104900" cy="533400"/>
    <xdr:pic>
      <xdr:nvPicPr>
        <xdr:cNvPr id="3" name="image1.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295275</xdr:colOff>
      <xdr:row>0</xdr:row>
      <xdr:rowOff>266700</xdr:rowOff>
    </xdr:from>
    <xdr:ext cx="1104900" cy="6096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0</xdr:row>
      <xdr:rowOff>276225</xdr:rowOff>
    </xdr:from>
    <xdr:ext cx="1152525" cy="5619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6</xdr:col>
      <xdr:colOff>381000</xdr:colOff>
      <xdr:row>1</xdr:row>
      <xdr:rowOff>76200</xdr:rowOff>
    </xdr:from>
    <xdr:ext cx="1057275" cy="53340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590550</xdr:colOff>
      <xdr:row>0</xdr:row>
      <xdr:rowOff>76200</xdr:rowOff>
    </xdr:from>
    <xdr:ext cx="1524000" cy="64770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3.jp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104775</xdr:colOff>
      <xdr:row>0</xdr:row>
      <xdr:rowOff>76200</xdr:rowOff>
    </xdr:from>
    <xdr:ext cx="1076325" cy="647700"/>
    <xdr:pic>
      <xdr:nvPicPr>
        <xdr:cNvPr id="2" name="image5.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3.jpg">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57150</xdr:colOff>
      <xdr:row>1</xdr:row>
      <xdr:rowOff>19050</xdr:rowOff>
    </xdr:from>
    <xdr:ext cx="1152525" cy="561975"/>
    <xdr:pic>
      <xdr:nvPicPr>
        <xdr:cNvPr id="2" name="image2.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390525</xdr:colOff>
      <xdr:row>1</xdr:row>
      <xdr:rowOff>123825</xdr:rowOff>
    </xdr:from>
    <xdr:ext cx="1057275" cy="533400"/>
    <xdr:pic>
      <xdr:nvPicPr>
        <xdr:cNvPr id="3" name="image1.jpg">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1</xdr:col>
      <xdr:colOff>57150</xdr:colOff>
      <xdr:row>1</xdr:row>
      <xdr:rowOff>238125</xdr:rowOff>
    </xdr:from>
    <xdr:ext cx="1162050" cy="561975"/>
    <xdr:pic>
      <xdr:nvPicPr>
        <xdr:cNvPr id="2" name="image2.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1</xdr:row>
      <xdr:rowOff>247650</xdr:rowOff>
    </xdr:from>
    <xdr:ext cx="1057275" cy="533400"/>
    <xdr:pic>
      <xdr:nvPicPr>
        <xdr:cNvPr id="3" name="image1.jp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409575</xdr:colOff>
      <xdr:row>1</xdr:row>
      <xdr:rowOff>76200</xdr:rowOff>
    </xdr:from>
    <xdr:ext cx="1057275" cy="5334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342900</xdr:colOff>
      <xdr:row>0</xdr:row>
      <xdr:rowOff>238125</xdr:rowOff>
    </xdr:from>
    <xdr:ext cx="1057275" cy="60960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181100" cy="46672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142875</xdr:colOff>
      <xdr:row>1</xdr:row>
      <xdr:rowOff>247650</xdr:rowOff>
    </xdr:from>
    <xdr:ext cx="1152525" cy="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381000</xdr:colOff>
      <xdr:row>1</xdr:row>
      <xdr:rowOff>190500</xdr:rowOff>
    </xdr:from>
    <xdr:ext cx="1057275" cy="609600"/>
    <xdr:pic>
      <xdr:nvPicPr>
        <xdr:cNvPr id="3" name="image1.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1</xdr:row>
      <xdr:rowOff>200025</xdr:rowOff>
    </xdr:from>
    <xdr:ext cx="1152525" cy="561975"/>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371475</xdr:colOff>
      <xdr:row>1</xdr:row>
      <xdr:rowOff>9525</xdr:rowOff>
    </xdr:from>
    <xdr:ext cx="1057275" cy="6096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752475</xdr:colOff>
      <xdr:row>2</xdr:row>
      <xdr:rowOff>66675</xdr:rowOff>
    </xdr:from>
    <xdr:ext cx="1143000" cy="58102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2</xdr:row>
      <xdr:rowOff>28575</xdr:rowOff>
    </xdr:from>
    <xdr:ext cx="1057275" cy="609600"/>
    <xdr:pic>
      <xdr:nvPicPr>
        <xdr:cNvPr id="3" name="image1.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342900</xdr:colOff>
      <xdr:row>2</xdr:row>
      <xdr:rowOff>47625</xdr:rowOff>
    </xdr:from>
    <xdr:ext cx="1057275" cy="60960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xdr:row>
      <xdr:rowOff>0</xdr:rowOff>
    </xdr:from>
    <xdr:ext cx="1181100" cy="466725"/>
    <xdr:pic>
      <xdr:nvPicPr>
        <xdr:cNvPr id="3" name="image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390525</xdr:colOff>
      <xdr:row>1</xdr:row>
      <xdr:rowOff>200025</xdr:rowOff>
    </xdr:from>
    <xdr:ext cx="1057275" cy="6096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J999"/>
  <sheetViews>
    <sheetView tabSelected="1" topLeftCell="A3" workbookViewId="0">
      <selection activeCell="C4" sqref="C4:D4"/>
    </sheetView>
  </sheetViews>
  <sheetFormatPr baseColWidth="10" defaultColWidth="14.453125" defaultRowHeight="15" customHeight="1" x14ac:dyDescent="0.35"/>
  <cols>
    <col min="1" max="1" width="10.7265625" customWidth="1"/>
    <col min="2" max="2" width="17.7265625" customWidth="1"/>
    <col min="3" max="3" width="112.26953125" customWidth="1"/>
    <col min="4" max="4" width="94.26953125" customWidth="1"/>
    <col min="5" max="5" width="9.453125" customWidth="1"/>
    <col min="6" max="9" width="10.7265625" customWidth="1"/>
    <col min="10" max="10" width="22.453125" customWidth="1"/>
    <col min="11" max="26" width="10.7265625" customWidth="1"/>
  </cols>
  <sheetData>
    <row r="1" spans="3:10" ht="14.5" x14ac:dyDescent="0.35">
      <c r="E1" s="1"/>
    </row>
    <row r="2" spans="3:10" ht="67.5" customHeight="1" x14ac:dyDescent="0.35">
      <c r="C2" s="1"/>
      <c r="D2" s="1"/>
      <c r="E2" s="1"/>
    </row>
    <row r="3" spans="3:10" ht="23" x14ac:dyDescent="0.35">
      <c r="C3" s="412" t="s">
        <v>0</v>
      </c>
      <c r="D3" s="400"/>
      <c r="E3" s="2"/>
    </row>
    <row r="4" spans="3:10" ht="67.5" customHeight="1" x14ac:dyDescent="0.35">
      <c r="C4" s="413" t="s">
        <v>334</v>
      </c>
      <c r="D4" s="400"/>
      <c r="E4" s="3"/>
    </row>
    <row r="5" spans="3:10" ht="21" x14ac:dyDescent="0.5">
      <c r="C5" s="414" t="s">
        <v>1</v>
      </c>
      <c r="D5" s="400"/>
      <c r="E5" s="1"/>
      <c r="F5" s="415" t="s">
        <v>2</v>
      </c>
      <c r="G5" s="400"/>
      <c r="H5" s="400"/>
      <c r="I5" s="400"/>
      <c r="J5" s="400"/>
    </row>
    <row r="6" spans="3:10" ht="48.75" customHeight="1" x14ac:dyDescent="0.35">
      <c r="C6" s="1"/>
      <c r="D6" s="1"/>
      <c r="E6" s="5"/>
      <c r="F6" s="416" t="s">
        <v>3</v>
      </c>
      <c r="G6" s="397"/>
      <c r="H6" s="397"/>
      <c r="I6" s="397"/>
      <c r="J6" s="398"/>
    </row>
    <row r="7" spans="3:10" ht="40.5" customHeight="1" x14ac:dyDescent="0.35">
      <c r="C7" s="6" t="s">
        <v>4</v>
      </c>
      <c r="D7" s="7" t="s">
        <v>5</v>
      </c>
      <c r="E7" s="8"/>
      <c r="F7" s="399"/>
      <c r="G7" s="400"/>
      <c r="H7" s="400"/>
      <c r="I7" s="400"/>
      <c r="J7" s="401"/>
    </row>
    <row r="8" spans="3:10" ht="18" x14ac:dyDescent="0.35">
      <c r="C8" s="6" t="s">
        <v>6</v>
      </c>
      <c r="D8" s="9"/>
      <c r="E8" s="10"/>
      <c r="F8" s="402"/>
      <c r="G8" s="403"/>
      <c r="H8" s="403"/>
      <c r="I8" s="403"/>
      <c r="J8" s="404"/>
    </row>
    <row r="9" spans="3:10" ht="15.75" customHeight="1" x14ac:dyDescent="0.5">
      <c r="C9" s="6" t="s">
        <v>7</v>
      </c>
      <c r="D9" s="9"/>
      <c r="E9" s="11"/>
      <c r="F9" s="4"/>
      <c r="G9" s="12"/>
      <c r="H9" s="12"/>
      <c r="I9" s="12"/>
      <c r="J9" s="12"/>
    </row>
    <row r="10" spans="3:10" ht="107.25" customHeight="1" x14ac:dyDescent="0.35">
      <c r="C10" s="6" t="s">
        <v>8</v>
      </c>
      <c r="D10" s="13"/>
      <c r="E10" s="1"/>
      <c r="F10" s="396" t="s">
        <v>9</v>
      </c>
      <c r="G10" s="397"/>
      <c r="H10" s="397"/>
      <c r="I10" s="397"/>
      <c r="J10" s="398"/>
    </row>
    <row r="11" spans="3:10" ht="18" customHeight="1" x14ac:dyDescent="0.35">
      <c r="C11" s="6" t="s">
        <v>10</v>
      </c>
      <c r="D11" s="14"/>
      <c r="E11" s="1"/>
      <c r="F11" s="399"/>
      <c r="G11" s="400"/>
      <c r="H11" s="400"/>
      <c r="I11" s="400"/>
      <c r="J11" s="401"/>
    </row>
    <row r="12" spans="3:10" ht="15.75" customHeight="1" x14ac:dyDescent="0.35">
      <c r="C12" s="15" t="s">
        <v>11</v>
      </c>
      <c r="D12" s="14"/>
      <c r="E12" s="1"/>
      <c r="F12" s="399"/>
      <c r="G12" s="400"/>
      <c r="H12" s="400"/>
      <c r="I12" s="400"/>
      <c r="J12" s="401"/>
    </row>
    <row r="13" spans="3:10" ht="15.5" x14ac:dyDescent="0.35">
      <c r="C13" s="16" t="s">
        <v>12</v>
      </c>
      <c r="D13" s="14"/>
      <c r="E13" s="1"/>
      <c r="F13" s="399"/>
      <c r="G13" s="400"/>
      <c r="H13" s="400"/>
      <c r="I13" s="400"/>
      <c r="J13" s="401"/>
    </row>
    <row r="14" spans="3:10" ht="15.75" customHeight="1" x14ac:dyDescent="0.35">
      <c r="C14" s="17" t="s">
        <v>13</v>
      </c>
      <c r="D14" s="14"/>
      <c r="E14" s="10"/>
      <c r="F14" s="402"/>
      <c r="G14" s="403"/>
      <c r="H14" s="403"/>
      <c r="I14" s="403"/>
      <c r="J14" s="404"/>
    </row>
    <row r="15" spans="3:10" ht="15.5" x14ac:dyDescent="0.35">
      <c r="C15" s="6" t="s">
        <v>14</v>
      </c>
      <c r="D15" s="14"/>
      <c r="E15" s="1"/>
    </row>
    <row r="16" spans="3:10" ht="15.5" x14ac:dyDescent="0.35">
      <c r="C16" s="15" t="s">
        <v>15</v>
      </c>
      <c r="D16" s="13"/>
      <c r="E16" s="1"/>
    </row>
    <row r="17" spans="3:10" ht="15.5" x14ac:dyDescent="0.35">
      <c r="C17" s="16" t="s">
        <v>16</v>
      </c>
      <c r="D17" s="14"/>
      <c r="E17" s="1"/>
      <c r="F17" s="405" t="s">
        <v>17</v>
      </c>
      <c r="G17" s="397"/>
      <c r="H17" s="397"/>
      <c r="I17" s="397"/>
      <c r="J17" s="398"/>
    </row>
    <row r="18" spans="3:10" ht="15.5" x14ac:dyDescent="0.35">
      <c r="C18" s="16" t="s">
        <v>18</v>
      </c>
      <c r="D18" s="14"/>
      <c r="E18" s="1"/>
      <c r="F18" s="399"/>
      <c r="G18" s="400"/>
      <c r="H18" s="400"/>
      <c r="I18" s="400"/>
      <c r="J18" s="401"/>
    </row>
    <row r="19" spans="3:10" ht="15.5" x14ac:dyDescent="0.35">
      <c r="C19" s="16" t="s">
        <v>19</v>
      </c>
      <c r="D19" s="14"/>
      <c r="E19" s="1"/>
      <c r="F19" s="399"/>
      <c r="G19" s="400"/>
      <c r="H19" s="400"/>
      <c r="I19" s="400"/>
      <c r="J19" s="401"/>
    </row>
    <row r="20" spans="3:10" ht="15.5" x14ac:dyDescent="0.35">
      <c r="C20" s="16" t="s">
        <v>20</v>
      </c>
      <c r="D20" s="14"/>
      <c r="E20" s="10"/>
      <c r="F20" s="399"/>
      <c r="G20" s="400"/>
      <c r="H20" s="400"/>
      <c r="I20" s="400"/>
      <c r="J20" s="401"/>
    </row>
    <row r="21" spans="3:10" ht="15.75" customHeight="1" x14ac:dyDescent="0.35">
      <c r="C21" s="16" t="s">
        <v>21</v>
      </c>
      <c r="D21" s="13"/>
      <c r="E21" s="10"/>
      <c r="F21" s="402"/>
      <c r="G21" s="403"/>
      <c r="H21" s="403"/>
      <c r="I21" s="403"/>
      <c r="J21" s="404"/>
    </row>
    <row r="22" spans="3:10" ht="15.75" customHeight="1" x14ac:dyDescent="0.35">
      <c r="C22" s="406" t="s">
        <v>22</v>
      </c>
      <c r="D22" s="13"/>
      <c r="E22" s="1"/>
      <c r="F22" s="1"/>
      <c r="G22" s="1"/>
      <c r="H22" s="1"/>
      <c r="I22" s="1"/>
      <c r="J22" s="1"/>
    </row>
    <row r="23" spans="3:10" ht="15.75" customHeight="1" x14ac:dyDescent="0.35">
      <c r="C23" s="407"/>
      <c r="D23" s="14"/>
      <c r="E23" s="1"/>
      <c r="F23" s="1"/>
      <c r="G23" s="1"/>
      <c r="H23" s="1"/>
      <c r="I23" s="1"/>
      <c r="J23" s="1"/>
    </row>
    <row r="24" spans="3:10" ht="15.75" customHeight="1" x14ac:dyDescent="0.35">
      <c r="C24" s="407"/>
      <c r="D24" s="14"/>
      <c r="E24" s="1"/>
      <c r="F24" s="1"/>
      <c r="G24" s="1"/>
      <c r="H24" s="1"/>
      <c r="I24" s="1"/>
      <c r="J24" s="1"/>
    </row>
    <row r="25" spans="3:10" ht="15.75" customHeight="1" x14ac:dyDescent="0.35">
      <c r="C25" s="407"/>
      <c r="D25" s="14"/>
      <c r="E25" s="1"/>
      <c r="F25" s="1"/>
      <c r="G25" s="1"/>
      <c r="H25" s="1"/>
      <c r="I25" s="1"/>
      <c r="J25" s="1"/>
    </row>
    <row r="26" spans="3:10" ht="15.75" customHeight="1" x14ac:dyDescent="0.35">
      <c r="C26" s="407"/>
      <c r="D26" s="14"/>
      <c r="E26" s="1"/>
      <c r="F26" s="1"/>
      <c r="G26" s="1"/>
      <c r="H26" s="1"/>
      <c r="I26" s="1"/>
      <c r="J26" s="1"/>
    </row>
    <row r="27" spans="3:10" ht="15.75" customHeight="1" x14ac:dyDescent="0.35">
      <c r="C27" s="407"/>
      <c r="D27" s="14"/>
      <c r="E27" s="1"/>
      <c r="F27" s="1"/>
      <c r="G27" s="1"/>
      <c r="H27" s="1"/>
      <c r="I27" s="1"/>
      <c r="J27" s="1"/>
    </row>
    <row r="28" spans="3:10" ht="15.75" customHeight="1" thickBot="1" x14ac:dyDescent="0.4">
      <c r="C28" s="408"/>
      <c r="D28" s="18"/>
      <c r="E28" s="1"/>
      <c r="F28" s="1"/>
      <c r="G28" s="1"/>
      <c r="H28" s="1"/>
      <c r="I28" s="1"/>
      <c r="J28" s="1"/>
    </row>
    <row r="29" spans="3:10" ht="15.75" customHeight="1" x14ac:dyDescent="0.35">
      <c r="C29" s="409" t="s">
        <v>333</v>
      </c>
      <c r="D29" s="395"/>
      <c r="E29" s="1"/>
      <c r="F29" s="1"/>
      <c r="G29" s="1"/>
      <c r="H29" s="1"/>
      <c r="I29" s="1"/>
      <c r="J29" s="1"/>
    </row>
    <row r="30" spans="3:10" ht="15.75" customHeight="1" x14ac:dyDescent="0.35">
      <c r="C30" s="410"/>
      <c r="D30" s="14"/>
      <c r="E30" s="1"/>
      <c r="F30" s="1"/>
      <c r="G30" s="1"/>
      <c r="H30" s="1"/>
      <c r="I30" s="1"/>
      <c r="J30" s="1"/>
    </row>
    <row r="31" spans="3:10" ht="15.75" customHeight="1" x14ac:dyDescent="0.35">
      <c r="C31" s="410"/>
      <c r="D31" s="14"/>
      <c r="E31" s="1"/>
    </row>
    <row r="32" spans="3:10" ht="15.75" customHeight="1" x14ac:dyDescent="0.35">
      <c r="C32" s="410"/>
      <c r="D32" s="14"/>
      <c r="E32" s="1"/>
    </row>
    <row r="33" spans="3:5" ht="15.75" customHeight="1" x14ac:dyDescent="0.35">
      <c r="C33" s="410"/>
      <c r="D33" s="14"/>
      <c r="E33" s="1"/>
    </row>
    <row r="34" spans="3:5" ht="15.75" customHeight="1" x14ac:dyDescent="0.35">
      <c r="C34" s="410"/>
      <c r="D34" s="14"/>
      <c r="E34" s="1"/>
    </row>
    <row r="35" spans="3:5" ht="15.75" customHeight="1" thickBot="1" x14ac:dyDescent="0.4">
      <c r="C35" s="411"/>
      <c r="D35" s="18"/>
      <c r="E35" s="1"/>
    </row>
    <row r="36" spans="3:5" ht="15.75" customHeight="1" x14ac:dyDescent="0.35">
      <c r="E36" s="1"/>
    </row>
    <row r="37" spans="3:5" ht="15.75" customHeight="1" x14ac:dyDescent="0.35">
      <c r="E37" s="1"/>
    </row>
    <row r="38" spans="3:5" ht="15.75" customHeight="1" x14ac:dyDescent="0.35">
      <c r="E38" s="1"/>
    </row>
    <row r="39" spans="3:5" ht="15.75" customHeight="1" x14ac:dyDescent="0.35">
      <c r="E39" s="1"/>
    </row>
    <row r="40" spans="3:5" ht="15.75" customHeight="1" x14ac:dyDescent="0.35">
      <c r="E40" s="1"/>
    </row>
    <row r="41" spans="3:5" ht="15.75" customHeight="1" x14ac:dyDescent="0.35">
      <c r="E41" s="1"/>
    </row>
    <row r="42" spans="3:5" ht="15.75" customHeight="1" x14ac:dyDescent="0.35">
      <c r="E42" s="1"/>
    </row>
    <row r="43" spans="3:5" ht="15.75" customHeight="1" x14ac:dyDescent="0.35">
      <c r="E43" s="1"/>
    </row>
    <row r="44" spans="3:5" ht="15.75" customHeight="1" x14ac:dyDescent="0.35">
      <c r="E44" s="1"/>
    </row>
    <row r="45" spans="3:5" ht="15.75" customHeight="1" x14ac:dyDescent="0.35">
      <c r="E45" s="1"/>
    </row>
    <row r="46" spans="3:5" ht="15.75" customHeight="1" x14ac:dyDescent="0.35">
      <c r="E46" s="1"/>
    </row>
    <row r="47" spans="3:5" ht="15.75" customHeight="1" x14ac:dyDescent="0.35">
      <c r="E47" s="1"/>
    </row>
    <row r="48" spans="3:5" ht="15.75" customHeight="1" x14ac:dyDescent="0.35">
      <c r="E48" s="1"/>
    </row>
    <row r="49" spans="5:5" ht="15.75" customHeight="1" x14ac:dyDescent="0.35">
      <c r="E49" s="1"/>
    </row>
    <row r="50" spans="5:5" ht="15.75" customHeight="1" x14ac:dyDescent="0.35">
      <c r="E50" s="1"/>
    </row>
    <row r="51" spans="5:5" ht="15.75" customHeight="1" x14ac:dyDescent="0.35">
      <c r="E51" s="1"/>
    </row>
    <row r="52" spans="5:5" ht="15.75" customHeight="1" x14ac:dyDescent="0.35">
      <c r="E52" s="1"/>
    </row>
    <row r="53" spans="5:5" ht="15.75" customHeight="1" x14ac:dyDescent="0.35">
      <c r="E53" s="1"/>
    </row>
    <row r="54" spans="5:5" ht="15.75" customHeight="1" x14ac:dyDescent="0.35">
      <c r="E54" s="1"/>
    </row>
    <row r="55" spans="5:5" ht="15.75" customHeight="1" x14ac:dyDescent="0.35">
      <c r="E55" s="1"/>
    </row>
    <row r="56" spans="5:5" ht="15.75" customHeight="1" x14ac:dyDescent="0.35">
      <c r="E56" s="1"/>
    </row>
    <row r="57" spans="5:5" ht="15.75" customHeight="1" x14ac:dyDescent="0.35">
      <c r="E57" s="1"/>
    </row>
    <row r="58" spans="5:5" ht="15.75" customHeight="1" x14ac:dyDescent="0.35">
      <c r="E58" s="1"/>
    </row>
    <row r="59" spans="5:5" ht="15.75" customHeight="1" x14ac:dyDescent="0.35">
      <c r="E59" s="1"/>
    </row>
    <row r="60" spans="5:5" ht="15.75" customHeight="1" x14ac:dyDescent="0.35">
      <c r="E60" s="1"/>
    </row>
    <row r="61" spans="5:5" ht="15.75" customHeight="1" x14ac:dyDescent="0.35">
      <c r="E61" s="1"/>
    </row>
    <row r="62" spans="5:5" ht="15.75" customHeight="1" x14ac:dyDescent="0.35">
      <c r="E62" s="1"/>
    </row>
    <row r="63" spans="5:5" ht="15.75" customHeight="1" x14ac:dyDescent="0.35">
      <c r="E63" s="1"/>
    </row>
    <row r="64" spans="5:5" ht="15.75" customHeight="1" x14ac:dyDescent="0.35">
      <c r="E64" s="1"/>
    </row>
    <row r="65" spans="5:5" ht="15.75" customHeight="1" x14ac:dyDescent="0.35">
      <c r="E65" s="1"/>
    </row>
    <row r="66" spans="5:5" ht="15.75" customHeight="1" x14ac:dyDescent="0.35">
      <c r="E66" s="1"/>
    </row>
    <row r="67" spans="5:5" ht="15.75" customHeight="1" x14ac:dyDescent="0.35">
      <c r="E67" s="1"/>
    </row>
    <row r="68" spans="5:5" ht="15.75" customHeight="1" x14ac:dyDescent="0.35">
      <c r="E68" s="1"/>
    </row>
    <row r="69" spans="5:5" ht="15.75" customHeight="1" x14ac:dyDescent="0.35">
      <c r="E69" s="1"/>
    </row>
    <row r="70" spans="5:5" ht="15.75" customHeight="1" x14ac:dyDescent="0.35">
      <c r="E70" s="1"/>
    </row>
    <row r="71" spans="5:5" ht="15.75" customHeight="1" x14ac:dyDescent="0.35">
      <c r="E71" s="1"/>
    </row>
    <row r="72" spans="5:5" ht="15.75" customHeight="1" x14ac:dyDescent="0.35">
      <c r="E72" s="1"/>
    </row>
    <row r="73" spans="5:5" ht="15.75" customHeight="1" x14ac:dyDescent="0.35">
      <c r="E73" s="1"/>
    </row>
    <row r="74" spans="5:5" ht="15.75" customHeight="1" x14ac:dyDescent="0.35">
      <c r="E74" s="1"/>
    </row>
    <row r="75" spans="5:5" ht="15.75" customHeight="1" x14ac:dyDescent="0.35">
      <c r="E75" s="1"/>
    </row>
    <row r="76" spans="5:5" ht="15.75" customHeight="1" x14ac:dyDescent="0.35">
      <c r="E76" s="1"/>
    </row>
    <row r="77" spans="5:5" ht="15.75" customHeight="1" x14ac:dyDescent="0.35">
      <c r="E77" s="1"/>
    </row>
    <row r="78" spans="5:5" ht="15.75" customHeight="1" x14ac:dyDescent="0.35">
      <c r="E78" s="1"/>
    </row>
    <row r="79" spans="5:5" ht="15.75" customHeight="1" x14ac:dyDescent="0.35">
      <c r="E79" s="1"/>
    </row>
    <row r="80" spans="5:5" ht="15.75" customHeight="1" x14ac:dyDescent="0.35">
      <c r="E80" s="1"/>
    </row>
    <row r="81" spans="5:5" ht="15.75" customHeight="1" x14ac:dyDescent="0.35">
      <c r="E81" s="1"/>
    </row>
    <row r="82" spans="5:5" ht="15.75" customHeight="1" x14ac:dyDescent="0.35">
      <c r="E82" s="1"/>
    </row>
    <row r="83" spans="5:5" ht="15.75" customHeight="1" x14ac:dyDescent="0.35">
      <c r="E83" s="1"/>
    </row>
    <row r="84" spans="5:5" ht="15.75" customHeight="1" x14ac:dyDescent="0.35">
      <c r="E84" s="1"/>
    </row>
    <row r="85" spans="5:5" ht="15.75" customHeight="1" x14ac:dyDescent="0.35">
      <c r="E85" s="1"/>
    </row>
    <row r="86" spans="5:5" ht="15.75" customHeight="1" x14ac:dyDescent="0.35">
      <c r="E86" s="1"/>
    </row>
    <row r="87" spans="5:5" ht="15.75" customHeight="1" x14ac:dyDescent="0.35">
      <c r="E87" s="1"/>
    </row>
    <row r="88" spans="5:5" ht="15.75" customHeight="1" x14ac:dyDescent="0.35">
      <c r="E88" s="1"/>
    </row>
    <row r="89" spans="5:5" ht="15.75" customHeight="1" x14ac:dyDescent="0.35">
      <c r="E89" s="1"/>
    </row>
    <row r="90" spans="5:5" ht="15.75" customHeight="1" x14ac:dyDescent="0.35">
      <c r="E90" s="1"/>
    </row>
    <row r="91" spans="5:5" ht="15.75" customHeight="1" x14ac:dyDescent="0.35">
      <c r="E91" s="1"/>
    </row>
    <row r="92" spans="5:5" ht="15.75" customHeight="1" x14ac:dyDescent="0.35">
      <c r="E92" s="1"/>
    </row>
    <row r="93" spans="5:5" ht="15.75" customHeight="1" x14ac:dyDescent="0.35">
      <c r="E93" s="1"/>
    </row>
    <row r="94" spans="5:5" ht="15.75" customHeight="1" x14ac:dyDescent="0.35">
      <c r="E94" s="1"/>
    </row>
    <row r="95" spans="5:5" ht="15.75" customHeight="1" x14ac:dyDescent="0.35">
      <c r="E95" s="1"/>
    </row>
    <row r="96" spans="5:5" ht="15.75" customHeight="1" x14ac:dyDescent="0.35">
      <c r="E96" s="1"/>
    </row>
    <row r="97" spans="5:5" ht="15.75" customHeight="1" x14ac:dyDescent="0.35">
      <c r="E97" s="1"/>
    </row>
    <row r="98" spans="5:5" ht="15.75" customHeight="1" x14ac:dyDescent="0.35">
      <c r="E98" s="1"/>
    </row>
    <row r="99" spans="5:5" ht="15.75" customHeight="1" x14ac:dyDescent="0.35">
      <c r="E99" s="1"/>
    </row>
    <row r="100" spans="5:5" ht="15.75" customHeight="1" x14ac:dyDescent="0.35">
      <c r="E100" s="1"/>
    </row>
    <row r="101" spans="5:5" ht="15.75" customHeight="1" x14ac:dyDescent="0.35">
      <c r="E101" s="1"/>
    </row>
    <row r="102" spans="5:5" ht="15.75" customHeight="1" x14ac:dyDescent="0.35">
      <c r="E102" s="1"/>
    </row>
    <row r="103" spans="5:5" ht="15.75" customHeight="1" x14ac:dyDescent="0.35">
      <c r="E103" s="1"/>
    </row>
    <row r="104" spans="5:5" ht="15.75" customHeight="1" x14ac:dyDescent="0.35">
      <c r="E104" s="1"/>
    </row>
    <row r="105" spans="5:5" ht="15.75" customHeight="1" x14ac:dyDescent="0.35">
      <c r="E105" s="1"/>
    </row>
    <row r="106" spans="5:5" ht="15.75" customHeight="1" x14ac:dyDescent="0.35">
      <c r="E106" s="1"/>
    </row>
    <row r="107" spans="5:5" ht="15.75" customHeight="1" x14ac:dyDescent="0.35">
      <c r="E107" s="1"/>
    </row>
    <row r="108" spans="5:5" ht="15.75" customHeight="1" x14ac:dyDescent="0.35">
      <c r="E108" s="1"/>
    </row>
    <row r="109" spans="5:5" ht="15.75" customHeight="1" x14ac:dyDescent="0.35">
      <c r="E109" s="1"/>
    </row>
    <row r="110" spans="5:5" ht="15.75" customHeight="1" x14ac:dyDescent="0.35">
      <c r="E110" s="1"/>
    </row>
    <row r="111" spans="5:5" ht="15.75" customHeight="1" x14ac:dyDescent="0.35">
      <c r="E111" s="1"/>
    </row>
    <row r="112" spans="5:5" ht="15.75" customHeight="1" x14ac:dyDescent="0.35">
      <c r="E112" s="1"/>
    </row>
    <row r="113" spans="5:5" ht="15.75" customHeight="1" x14ac:dyDescent="0.35">
      <c r="E113" s="1"/>
    </row>
    <row r="114" spans="5:5" ht="15.75" customHeight="1" x14ac:dyDescent="0.35">
      <c r="E114" s="1"/>
    </row>
    <row r="115" spans="5:5" ht="15.75" customHeight="1" x14ac:dyDescent="0.35">
      <c r="E115" s="1"/>
    </row>
    <row r="116" spans="5:5" ht="15.75" customHeight="1" x14ac:dyDescent="0.35">
      <c r="E116" s="1"/>
    </row>
    <row r="117" spans="5:5" ht="15.75" customHeight="1" x14ac:dyDescent="0.35">
      <c r="E117" s="1"/>
    </row>
    <row r="118" spans="5:5" ht="15.75" customHeight="1" x14ac:dyDescent="0.35">
      <c r="E118" s="1"/>
    </row>
    <row r="119" spans="5:5" ht="15.75" customHeight="1" x14ac:dyDescent="0.35">
      <c r="E119" s="1"/>
    </row>
    <row r="120" spans="5:5" ht="15.75" customHeight="1" x14ac:dyDescent="0.35">
      <c r="E120" s="1"/>
    </row>
    <row r="121" spans="5:5" ht="15.75" customHeight="1" x14ac:dyDescent="0.35">
      <c r="E121" s="1"/>
    </row>
    <row r="122" spans="5:5" ht="15.75" customHeight="1" x14ac:dyDescent="0.35">
      <c r="E122" s="1"/>
    </row>
    <row r="123" spans="5:5" ht="15.75" customHeight="1" x14ac:dyDescent="0.35">
      <c r="E123" s="1"/>
    </row>
    <row r="124" spans="5:5" ht="15.75" customHeight="1" x14ac:dyDescent="0.35">
      <c r="E124" s="1"/>
    </row>
    <row r="125" spans="5:5" ht="15.75" customHeight="1" x14ac:dyDescent="0.35">
      <c r="E125" s="1"/>
    </row>
    <row r="126" spans="5:5" ht="15.75" customHeight="1" x14ac:dyDescent="0.35">
      <c r="E126" s="1"/>
    </row>
    <row r="127" spans="5:5" ht="15.75" customHeight="1" x14ac:dyDescent="0.35">
      <c r="E127" s="1"/>
    </row>
    <row r="128" spans="5:5" ht="15.75" customHeight="1" x14ac:dyDescent="0.35">
      <c r="E128" s="1"/>
    </row>
    <row r="129" spans="5:5" ht="15.75" customHeight="1" x14ac:dyDescent="0.35">
      <c r="E129" s="1"/>
    </row>
    <row r="130" spans="5:5" ht="15.75" customHeight="1" x14ac:dyDescent="0.35">
      <c r="E130" s="1"/>
    </row>
    <row r="131" spans="5:5" ht="15.75" customHeight="1" x14ac:dyDescent="0.35">
      <c r="E131" s="1"/>
    </row>
    <row r="132" spans="5:5" ht="15.75" customHeight="1" x14ac:dyDescent="0.35">
      <c r="E132" s="1"/>
    </row>
    <row r="133" spans="5:5" ht="15.75" customHeight="1" x14ac:dyDescent="0.35">
      <c r="E133" s="1"/>
    </row>
    <row r="134" spans="5:5" ht="15.75" customHeight="1" x14ac:dyDescent="0.35">
      <c r="E134" s="1"/>
    </row>
    <row r="135" spans="5:5" ht="15.75" customHeight="1" x14ac:dyDescent="0.35">
      <c r="E135" s="1"/>
    </row>
    <row r="136" spans="5:5" ht="15.75" customHeight="1" x14ac:dyDescent="0.35">
      <c r="E136" s="1"/>
    </row>
    <row r="137" spans="5:5" ht="15.75" customHeight="1" x14ac:dyDescent="0.35">
      <c r="E137" s="1"/>
    </row>
    <row r="138" spans="5:5" ht="15.75" customHeight="1" x14ac:dyDescent="0.35">
      <c r="E138" s="1"/>
    </row>
    <row r="139" spans="5:5" ht="15.75" customHeight="1" x14ac:dyDescent="0.35">
      <c r="E139" s="1"/>
    </row>
    <row r="140" spans="5:5" ht="15.75" customHeight="1" x14ac:dyDescent="0.35">
      <c r="E140" s="1"/>
    </row>
    <row r="141" spans="5:5" ht="15.75" customHeight="1" x14ac:dyDescent="0.35">
      <c r="E141" s="1"/>
    </row>
    <row r="142" spans="5:5" ht="15.75" customHeight="1" x14ac:dyDescent="0.35">
      <c r="E142" s="1"/>
    </row>
    <row r="143" spans="5:5" ht="15.75" customHeight="1" x14ac:dyDescent="0.35">
      <c r="E143" s="1"/>
    </row>
    <row r="144" spans="5:5" ht="15.75" customHeight="1" x14ac:dyDescent="0.35">
      <c r="E144" s="1"/>
    </row>
    <row r="145" spans="5:5" ht="15.75" customHeight="1" x14ac:dyDescent="0.35">
      <c r="E145" s="1"/>
    </row>
    <row r="146" spans="5:5" ht="15.75" customHeight="1" x14ac:dyDescent="0.35">
      <c r="E146" s="1"/>
    </row>
    <row r="147" spans="5:5" ht="15.75" customHeight="1" x14ac:dyDescent="0.35">
      <c r="E147" s="1"/>
    </row>
    <row r="148" spans="5:5" ht="15.75" customHeight="1" x14ac:dyDescent="0.35">
      <c r="E148" s="1"/>
    </row>
    <row r="149" spans="5:5" ht="15.75" customHeight="1" x14ac:dyDescent="0.35">
      <c r="E149" s="1"/>
    </row>
    <row r="150" spans="5:5" ht="15.75" customHeight="1" x14ac:dyDescent="0.35">
      <c r="E150" s="1"/>
    </row>
    <row r="151" spans="5:5" ht="15.75" customHeight="1" x14ac:dyDescent="0.35">
      <c r="E151" s="1"/>
    </row>
    <row r="152" spans="5:5" ht="15.75" customHeight="1" x14ac:dyDescent="0.35">
      <c r="E152" s="1"/>
    </row>
    <row r="153" spans="5:5" ht="15.75" customHeight="1" x14ac:dyDescent="0.35">
      <c r="E153" s="1"/>
    </row>
    <row r="154" spans="5:5" ht="15.75" customHeight="1" x14ac:dyDescent="0.35">
      <c r="E154" s="1"/>
    </row>
    <row r="155" spans="5:5" ht="15.75" customHeight="1" x14ac:dyDescent="0.35">
      <c r="E155" s="1"/>
    </row>
    <row r="156" spans="5:5" ht="15.75" customHeight="1" x14ac:dyDescent="0.35">
      <c r="E156" s="1"/>
    </row>
    <row r="157" spans="5:5" ht="15.75" customHeight="1" x14ac:dyDescent="0.35">
      <c r="E157" s="1"/>
    </row>
    <row r="158" spans="5:5" ht="15.75" customHeight="1" x14ac:dyDescent="0.35">
      <c r="E158" s="1"/>
    </row>
    <row r="159" spans="5:5" ht="15.75" customHeight="1" x14ac:dyDescent="0.35">
      <c r="E159" s="1"/>
    </row>
    <row r="160" spans="5:5" ht="15.75" customHeight="1" x14ac:dyDescent="0.35">
      <c r="E160" s="1"/>
    </row>
    <row r="161" spans="5:5" ht="15.75" customHeight="1" x14ac:dyDescent="0.35">
      <c r="E161" s="1"/>
    </row>
    <row r="162" spans="5:5" ht="15.75" customHeight="1" x14ac:dyDescent="0.35">
      <c r="E162" s="1"/>
    </row>
    <row r="163" spans="5:5" ht="15.75" customHeight="1" x14ac:dyDescent="0.35">
      <c r="E163" s="1"/>
    </row>
    <row r="164" spans="5:5" ht="15.75" customHeight="1" x14ac:dyDescent="0.35">
      <c r="E164" s="1"/>
    </row>
    <row r="165" spans="5:5" ht="15.75" customHeight="1" x14ac:dyDescent="0.35">
      <c r="E165" s="1"/>
    </row>
    <row r="166" spans="5:5" ht="15.75" customHeight="1" x14ac:dyDescent="0.35">
      <c r="E166" s="1"/>
    </row>
    <row r="167" spans="5:5" ht="15.75" customHeight="1" x14ac:dyDescent="0.35">
      <c r="E167" s="1"/>
    </row>
    <row r="168" spans="5:5" ht="15.75" customHeight="1" x14ac:dyDescent="0.35">
      <c r="E168" s="1"/>
    </row>
    <row r="169" spans="5:5" ht="15.75" customHeight="1" x14ac:dyDescent="0.35">
      <c r="E169" s="1"/>
    </row>
    <row r="170" spans="5:5" ht="15.75" customHeight="1" x14ac:dyDescent="0.35">
      <c r="E170" s="1"/>
    </row>
    <row r="171" spans="5:5" ht="15.75" customHeight="1" x14ac:dyDescent="0.35">
      <c r="E171" s="1"/>
    </row>
    <row r="172" spans="5:5" ht="15.75" customHeight="1" x14ac:dyDescent="0.35">
      <c r="E172" s="1"/>
    </row>
    <row r="173" spans="5:5" ht="15.75" customHeight="1" x14ac:dyDescent="0.35">
      <c r="E173" s="1"/>
    </row>
    <row r="174" spans="5:5" ht="15.75" customHeight="1" x14ac:dyDescent="0.35">
      <c r="E174" s="1"/>
    </row>
    <row r="175" spans="5:5" ht="15.75" customHeight="1" x14ac:dyDescent="0.35">
      <c r="E175" s="1"/>
    </row>
    <row r="176" spans="5:5" ht="15.75" customHeight="1" x14ac:dyDescent="0.35">
      <c r="E176" s="1"/>
    </row>
    <row r="177" spans="5:5" ht="15.75" customHeight="1" x14ac:dyDescent="0.35">
      <c r="E177" s="1"/>
    </row>
    <row r="178" spans="5:5" ht="15.75" customHeight="1" x14ac:dyDescent="0.35">
      <c r="E178" s="1"/>
    </row>
    <row r="179" spans="5:5" ht="15.75" customHeight="1" x14ac:dyDescent="0.35">
      <c r="E179" s="1"/>
    </row>
    <row r="180" spans="5:5" ht="15.75" customHeight="1" x14ac:dyDescent="0.35">
      <c r="E180" s="1"/>
    </row>
    <row r="181" spans="5:5" ht="15.75" customHeight="1" x14ac:dyDescent="0.35">
      <c r="E181" s="1"/>
    </row>
    <row r="182" spans="5:5" ht="15.75" customHeight="1" x14ac:dyDescent="0.35">
      <c r="E182" s="1"/>
    </row>
    <row r="183" spans="5:5" ht="15.75" customHeight="1" x14ac:dyDescent="0.35">
      <c r="E183" s="1"/>
    </row>
    <row r="184" spans="5:5" ht="15.75" customHeight="1" x14ac:dyDescent="0.35">
      <c r="E184" s="1"/>
    </row>
    <row r="185" spans="5:5" ht="15.75" customHeight="1" x14ac:dyDescent="0.35">
      <c r="E185" s="1"/>
    </row>
    <row r="186" spans="5:5" ht="15.75" customHeight="1" x14ac:dyDescent="0.35">
      <c r="E186" s="1"/>
    </row>
    <row r="187" spans="5:5" ht="15.75" customHeight="1" x14ac:dyDescent="0.35">
      <c r="E187" s="1"/>
    </row>
    <row r="188" spans="5:5" ht="15.75" customHeight="1" x14ac:dyDescent="0.35">
      <c r="E188" s="1"/>
    </row>
    <row r="189" spans="5:5" ht="15.75" customHeight="1" x14ac:dyDescent="0.35">
      <c r="E189" s="1"/>
    </row>
    <row r="190" spans="5:5" ht="15.75" customHeight="1" x14ac:dyDescent="0.35">
      <c r="E190" s="1"/>
    </row>
    <row r="191" spans="5:5" ht="15.75" customHeight="1" x14ac:dyDescent="0.35">
      <c r="E191" s="1"/>
    </row>
    <row r="192" spans="5:5" ht="15.75" customHeight="1" x14ac:dyDescent="0.35">
      <c r="E192" s="1"/>
    </row>
    <row r="193" spans="5:5" ht="15.75" customHeight="1" x14ac:dyDescent="0.35">
      <c r="E193" s="1"/>
    </row>
    <row r="194" spans="5:5" ht="15.75" customHeight="1" x14ac:dyDescent="0.35">
      <c r="E194" s="1"/>
    </row>
    <row r="195" spans="5:5" ht="15.75" customHeight="1" x14ac:dyDescent="0.35">
      <c r="E195" s="1"/>
    </row>
    <row r="196" spans="5:5" ht="15.75" customHeight="1" x14ac:dyDescent="0.35">
      <c r="E196" s="1"/>
    </row>
    <row r="197" spans="5:5" ht="15.75" customHeight="1" x14ac:dyDescent="0.35">
      <c r="E197" s="1"/>
    </row>
    <row r="198" spans="5:5" ht="15.75" customHeight="1" x14ac:dyDescent="0.35">
      <c r="E198" s="1"/>
    </row>
    <row r="199" spans="5:5" ht="15.75" customHeight="1" x14ac:dyDescent="0.35">
      <c r="E199" s="1"/>
    </row>
    <row r="200" spans="5:5" ht="15.75" customHeight="1" x14ac:dyDescent="0.35">
      <c r="E200" s="1"/>
    </row>
    <row r="201" spans="5:5" ht="15.75" customHeight="1" x14ac:dyDescent="0.35">
      <c r="E201" s="1"/>
    </row>
    <row r="202" spans="5:5" ht="15.75" customHeight="1" x14ac:dyDescent="0.35">
      <c r="E202" s="1"/>
    </row>
    <row r="203" spans="5:5" ht="15.75" customHeight="1" x14ac:dyDescent="0.35">
      <c r="E203" s="1"/>
    </row>
    <row r="204" spans="5:5" ht="15.75" customHeight="1" x14ac:dyDescent="0.35">
      <c r="E204" s="1"/>
    </row>
    <row r="205" spans="5:5" ht="15.75" customHeight="1" x14ac:dyDescent="0.35">
      <c r="E205" s="1"/>
    </row>
    <row r="206" spans="5:5" ht="15.75" customHeight="1" x14ac:dyDescent="0.35">
      <c r="E206" s="1"/>
    </row>
    <row r="207" spans="5:5" ht="15.75" customHeight="1" x14ac:dyDescent="0.35">
      <c r="E207" s="1"/>
    </row>
    <row r="208" spans="5:5" ht="15.75" customHeight="1" x14ac:dyDescent="0.35">
      <c r="E208" s="1"/>
    </row>
    <row r="209" spans="5:5" ht="15.75" customHeight="1" x14ac:dyDescent="0.35">
      <c r="E209" s="1"/>
    </row>
    <row r="210" spans="5:5" ht="15.75" customHeight="1" x14ac:dyDescent="0.35">
      <c r="E210" s="1"/>
    </row>
    <row r="211" spans="5:5" ht="15.75" customHeight="1" x14ac:dyDescent="0.35">
      <c r="E211" s="1"/>
    </row>
    <row r="212" spans="5:5" ht="15.75" customHeight="1" x14ac:dyDescent="0.35">
      <c r="E212" s="1"/>
    </row>
    <row r="213" spans="5:5" ht="15.75" customHeight="1" x14ac:dyDescent="0.35">
      <c r="E213" s="1"/>
    </row>
    <row r="214" spans="5:5" ht="15.75" customHeight="1" x14ac:dyDescent="0.35">
      <c r="E214" s="1"/>
    </row>
    <row r="215" spans="5:5" ht="15.75" customHeight="1" x14ac:dyDescent="0.35">
      <c r="E215" s="1"/>
    </row>
    <row r="216" spans="5:5" ht="15.75" customHeight="1" x14ac:dyDescent="0.35">
      <c r="E216" s="1"/>
    </row>
    <row r="217" spans="5:5" ht="15.75" customHeight="1" x14ac:dyDescent="0.35">
      <c r="E217" s="1"/>
    </row>
    <row r="218" spans="5:5" ht="15.75" customHeight="1" x14ac:dyDescent="0.35">
      <c r="E218" s="1"/>
    </row>
    <row r="219" spans="5:5" ht="15.75" customHeight="1" x14ac:dyDescent="0.35">
      <c r="E219" s="1"/>
    </row>
    <row r="220" spans="5:5" ht="15.75" customHeight="1" x14ac:dyDescent="0.35">
      <c r="E220" s="1"/>
    </row>
    <row r="221" spans="5:5" ht="15.75" customHeight="1" x14ac:dyDescent="0.35">
      <c r="E221" s="1"/>
    </row>
    <row r="222" spans="5:5" ht="15.75" customHeight="1" x14ac:dyDescent="0.35">
      <c r="E222" s="1"/>
    </row>
    <row r="223" spans="5:5" ht="15.75" customHeight="1" x14ac:dyDescent="0.35">
      <c r="E223" s="1"/>
    </row>
    <row r="224" spans="5:5" ht="15.75" customHeight="1" x14ac:dyDescent="0.35">
      <c r="E224" s="1"/>
    </row>
    <row r="225" spans="5:5" ht="15.75" customHeight="1" x14ac:dyDescent="0.35">
      <c r="E225" s="1"/>
    </row>
    <row r="226" spans="5:5" ht="15.75" customHeight="1" x14ac:dyDescent="0.35">
      <c r="E226" s="1"/>
    </row>
    <row r="227" spans="5:5" ht="15.75" customHeight="1" x14ac:dyDescent="0.35">
      <c r="E227" s="1"/>
    </row>
    <row r="228" spans="5:5" ht="15.75" customHeight="1" x14ac:dyDescent="0.35">
      <c r="E228" s="1"/>
    </row>
    <row r="229" spans="5:5" ht="15.75" customHeight="1" x14ac:dyDescent="0.35">
      <c r="E229" s="1"/>
    </row>
    <row r="230" spans="5:5" ht="15.75" customHeight="1" x14ac:dyDescent="0.35">
      <c r="E230" s="1"/>
    </row>
    <row r="231" spans="5:5" ht="15.75" customHeight="1" x14ac:dyDescent="0.35">
      <c r="E231" s="1"/>
    </row>
    <row r="232" spans="5:5" ht="15.75" customHeight="1" x14ac:dyDescent="0.35">
      <c r="E232" s="1"/>
    </row>
    <row r="233" spans="5:5" ht="15.75" customHeight="1" x14ac:dyDescent="0.35">
      <c r="E233" s="1"/>
    </row>
    <row r="234" spans="5:5" ht="15.75" customHeight="1" x14ac:dyDescent="0.35">
      <c r="E234" s="1"/>
    </row>
    <row r="235" spans="5:5" ht="15.75" customHeight="1" x14ac:dyDescent="0.35">
      <c r="E235" s="1"/>
    </row>
    <row r="236" spans="5:5" ht="15.75" customHeight="1" x14ac:dyDescent="0.35">
      <c r="E236" s="1"/>
    </row>
    <row r="237" spans="5:5" ht="15.75" customHeight="1" x14ac:dyDescent="0.35">
      <c r="E237" s="1"/>
    </row>
    <row r="238" spans="5:5" ht="15.75" customHeight="1" x14ac:dyDescent="0.35">
      <c r="E238" s="1"/>
    </row>
    <row r="239" spans="5:5" ht="15.75" customHeight="1" x14ac:dyDescent="0.35">
      <c r="E239" s="1"/>
    </row>
    <row r="240" spans="5:5" ht="15.75" customHeight="1" x14ac:dyDescent="0.35">
      <c r="E240" s="1"/>
    </row>
    <row r="241" spans="5:5" ht="15.75" customHeight="1" x14ac:dyDescent="0.35">
      <c r="E241" s="1"/>
    </row>
    <row r="242" spans="5:5" ht="15.75" customHeight="1" x14ac:dyDescent="0.35">
      <c r="E242" s="1"/>
    </row>
    <row r="243" spans="5:5" ht="15.75" customHeight="1" x14ac:dyDescent="0.35">
      <c r="E243" s="1"/>
    </row>
    <row r="244" spans="5:5" ht="15.75" customHeight="1" x14ac:dyDescent="0.35">
      <c r="E244" s="1"/>
    </row>
    <row r="245" spans="5:5" ht="15.75" customHeight="1" x14ac:dyDescent="0.35">
      <c r="E245" s="1"/>
    </row>
    <row r="246" spans="5:5" ht="15.75" customHeight="1" x14ac:dyDescent="0.35">
      <c r="E246" s="1"/>
    </row>
    <row r="247" spans="5:5" ht="15.75" customHeight="1" x14ac:dyDescent="0.35">
      <c r="E247" s="1"/>
    </row>
    <row r="248" spans="5:5" ht="15.75" customHeight="1" x14ac:dyDescent="0.35">
      <c r="E248" s="1"/>
    </row>
    <row r="249" spans="5:5" ht="15.75" customHeight="1" x14ac:dyDescent="0.35">
      <c r="E249" s="1"/>
    </row>
    <row r="250" spans="5:5" ht="15.75" customHeight="1" x14ac:dyDescent="0.35">
      <c r="E250" s="1"/>
    </row>
    <row r="251" spans="5:5" ht="15.75" customHeight="1" x14ac:dyDescent="0.35">
      <c r="E251" s="1"/>
    </row>
    <row r="252" spans="5:5" ht="15.75" customHeight="1" x14ac:dyDescent="0.35">
      <c r="E252" s="1"/>
    </row>
    <row r="253" spans="5:5" ht="15.75" customHeight="1" x14ac:dyDescent="0.35">
      <c r="E253" s="1"/>
    </row>
    <row r="254" spans="5:5" ht="15.75" customHeight="1" x14ac:dyDescent="0.35">
      <c r="E254" s="1"/>
    </row>
    <row r="255" spans="5:5" ht="15.75" customHeight="1" x14ac:dyDescent="0.35">
      <c r="E255" s="1"/>
    </row>
    <row r="256" spans="5:5" ht="15.75" customHeight="1" x14ac:dyDescent="0.35">
      <c r="E256" s="1"/>
    </row>
    <row r="257" spans="5:5" ht="15.75" customHeight="1" x14ac:dyDescent="0.35">
      <c r="E257" s="1"/>
    </row>
    <row r="258" spans="5:5" ht="15.75" customHeight="1" x14ac:dyDescent="0.35">
      <c r="E258" s="1"/>
    </row>
    <row r="259" spans="5:5" ht="15.75" customHeight="1" x14ac:dyDescent="0.35">
      <c r="E259" s="1"/>
    </row>
    <row r="260" spans="5:5" ht="15.75" customHeight="1" x14ac:dyDescent="0.35">
      <c r="E260" s="1"/>
    </row>
    <row r="261" spans="5:5" ht="15.75" customHeight="1" x14ac:dyDescent="0.35">
      <c r="E261" s="1"/>
    </row>
    <row r="262" spans="5:5" ht="15.75" customHeight="1" x14ac:dyDescent="0.35">
      <c r="E262" s="1"/>
    </row>
    <row r="263" spans="5:5" ht="15.75" customHeight="1" x14ac:dyDescent="0.35">
      <c r="E263" s="1"/>
    </row>
    <row r="264" spans="5:5" ht="15.75" customHeight="1" x14ac:dyDescent="0.35">
      <c r="E264" s="1"/>
    </row>
    <row r="265" spans="5:5" ht="15.75" customHeight="1" x14ac:dyDescent="0.35">
      <c r="E265" s="1"/>
    </row>
    <row r="266" spans="5:5" ht="15.75" customHeight="1" x14ac:dyDescent="0.35">
      <c r="E266" s="1"/>
    </row>
    <row r="267" spans="5:5" ht="15.75" customHeight="1" x14ac:dyDescent="0.35">
      <c r="E267" s="1"/>
    </row>
    <row r="268" spans="5:5" ht="15.75" customHeight="1" x14ac:dyDescent="0.35">
      <c r="E268" s="1"/>
    </row>
    <row r="269" spans="5:5" ht="15.75" customHeight="1" x14ac:dyDescent="0.35">
      <c r="E269" s="1"/>
    </row>
    <row r="270" spans="5:5" ht="15.75" customHeight="1" x14ac:dyDescent="0.35">
      <c r="E270" s="1"/>
    </row>
    <row r="271" spans="5:5" ht="15.75" customHeight="1" x14ac:dyDescent="0.35">
      <c r="E271" s="1"/>
    </row>
    <row r="272" spans="5:5" ht="15.75" customHeight="1" x14ac:dyDescent="0.35">
      <c r="E272" s="1"/>
    </row>
    <row r="273" spans="5:5" ht="15.75" customHeight="1" x14ac:dyDescent="0.35">
      <c r="E273" s="1"/>
    </row>
    <row r="274" spans="5:5" ht="15.75" customHeight="1" x14ac:dyDescent="0.35">
      <c r="E274" s="1"/>
    </row>
    <row r="275" spans="5:5" ht="15.75" customHeight="1" x14ac:dyDescent="0.35">
      <c r="E275" s="1"/>
    </row>
    <row r="276" spans="5:5" ht="15.75" customHeight="1" x14ac:dyDescent="0.35">
      <c r="E276" s="1"/>
    </row>
    <row r="277" spans="5:5" ht="15.75" customHeight="1" x14ac:dyDescent="0.35">
      <c r="E277" s="1"/>
    </row>
    <row r="278" spans="5:5" ht="15.75" customHeight="1" x14ac:dyDescent="0.35">
      <c r="E278" s="1"/>
    </row>
    <row r="279" spans="5:5" ht="15.75" customHeight="1" x14ac:dyDescent="0.35">
      <c r="E279" s="1"/>
    </row>
    <row r="280" spans="5:5" ht="15.75" customHeight="1" x14ac:dyDescent="0.35">
      <c r="E280" s="1"/>
    </row>
    <row r="281" spans="5:5" ht="15.75" customHeight="1" x14ac:dyDescent="0.35">
      <c r="E281" s="1"/>
    </row>
    <row r="282" spans="5:5" ht="15.75" customHeight="1" x14ac:dyDescent="0.35">
      <c r="E282" s="1"/>
    </row>
    <row r="283" spans="5:5" ht="15.75" customHeight="1" x14ac:dyDescent="0.35">
      <c r="E283" s="1"/>
    </row>
    <row r="284" spans="5:5" ht="15.75" customHeight="1" x14ac:dyDescent="0.35">
      <c r="E284" s="1"/>
    </row>
    <row r="285" spans="5:5" ht="15.75" customHeight="1" x14ac:dyDescent="0.35">
      <c r="E285" s="1"/>
    </row>
    <row r="286" spans="5:5" ht="15.75" customHeight="1" x14ac:dyDescent="0.35">
      <c r="E286" s="1"/>
    </row>
    <row r="287" spans="5:5" ht="15.75" customHeight="1" x14ac:dyDescent="0.35">
      <c r="E287" s="1"/>
    </row>
    <row r="288" spans="5:5" ht="15.75" customHeight="1" x14ac:dyDescent="0.35">
      <c r="E288" s="1"/>
    </row>
    <row r="289" spans="5:5" ht="15.75" customHeight="1" x14ac:dyDescent="0.35">
      <c r="E289" s="1"/>
    </row>
    <row r="290" spans="5:5" ht="15.75" customHeight="1" x14ac:dyDescent="0.35">
      <c r="E290" s="1"/>
    </row>
    <row r="291" spans="5:5" ht="15.75" customHeight="1" x14ac:dyDescent="0.35">
      <c r="E291" s="1"/>
    </row>
    <row r="292" spans="5:5" ht="15.75" customHeight="1" x14ac:dyDescent="0.35">
      <c r="E292" s="1"/>
    </row>
    <row r="293" spans="5:5" ht="15.75" customHeight="1" x14ac:dyDescent="0.35">
      <c r="E293" s="1"/>
    </row>
    <row r="294" spans="5:5" ht="15.75" customHeight="1" x14ac:dyDescent="0.35">
      <c r="E294" s="1"/>
    </row>
    <row r="295" spans="5:5" ht="15.75" customHeight="1" x14ac:dyDescent="0.35">
      <c r="E295" s="1"/>
    </row>
    <row r="296" spans="5:5" ht="15.75" customHeight="1" x14ac:dyDescent="0.35">
      <c r="E296" s="1"/>
    </row>
    <row r="297" spans="5:5" ht="15.75" customHeight="1" x14ac:dyDescent="0.35">
      <c r="E297" s="1"/>
    </row>
    <row r="298" spans="5:5" ht="15.75" customHeight="1" x14ac:dyDescent="0.35">
      <c r="E298" s="1"/>
    </row>
    <row r="299" spans="5:5" ht="15.75" customHeight="1" x14ac:dyDescent="0.35">
      <c r="E299" s="1"/>
    </row>
    <row r="300" spans="5:5" ht="15.75" customHeight="1" x14ac:dyDescent="0.35">
      <c r="E300" s="1"/>
    </row>
    <row r="301" spans="5:5" ht="15.75" customHeight="1" x14ac:dyDescent="0.35">
      <c r="E301" s="1"/>
    </row>
    <row r="302" spans="5:5" ht="15.75" customHeight="1" x14ac:dyDescent="0.35">
      <c r="E302" s="1"/>
    </row>
    <row r="303" spans="5:5" ht="15.75" customHeight="1" x14ac:dyDescent="0.35">
      <c r="E303" s="1"/>
    </row>
    <row r="304" spans="5:5" ht="15.75" customHeight="1" x14ac:dyDescent="0.35">
      <c r="E304" s="1"/>
    </row>
    <row r="305" spans="5:5" ht="15.75" customHeight="1" x14ac:dyDescent="0.35">
      <c r="E305" s="1"/>
    </row>
    <row r="306" spans="5:5" ht="15.75" customHeight="1" x14ac:dyDescent="0.35">
      <c r="E306" s="1"/>
    </row>
    <row r="307" spans="5:5" ht="15.75" customHeight="1" x14ac:dyDescent="0.35">
      <c r="E307" s="1"/>
    </row>
    <row r="308" spans="5:5" ht="15.75" customHeight="1" x14ac:dyDescent="0.35">
      <c r="E308" s="1"/>
    </row>
    <row r="309" spans="5:5" ht="15.75" customHeight="1" x14ac:dyDescent="0.35">
      <c r="E309" s="1"/>
    </row>
    <row r="310" spans="5:5" ht="15.75" customHeight="1" x14ac:dyDescent="0.35">
      <c r="E310" s="1"/>
    </row>
    <row r="311" spans="5:5" ht="15.75" customHeight="1" x14ac:dyDescent="0.35">
      <c r="E311" s="1"/>
    </row>
    <row r="312" spans="5:5" ht="15.75" customHeight="1" x14ac:dyDescent="0.35">
      <c r="E312" s="1"/>
    </row>
    <row r="313" spans="5:5" ht="15.75" customHeight="1" x14ac:dyDescent="0.35">
      <c r="E313" s="1"/>
    </row>
    <row r="314" spans="5:5" ht="15.75" customHeight="1" x14ac:dyDescent="0.35">
      <c r="E314" s="1"/>
    </row>
    <row r="315" spans="5:5" ht="15.75" customHeight="1" x14ac:dyDescent="0.35">
      <c r="E315" s="1"/>
    </row>
    <row r="316" spans="5:5" ht="15.75" customHeight="1" x14ac:dyDescent="0.35">
      <c r="E316" s="1"/>
    </row>
    <row r="317" spans="5:5" ht="15.75" customHeight="1" x14ac:dyDescent="0.35">
      <c r="E317" s="1"/>
    </row>
    <row r="318" spans="5:5" ht="15.75" customHeight="1" x14ac:dyDescent="0.35">
      <c r="E318" s="1"/>
    </row>
    <row r="319" spans="5:5" ht="15.75" customHeight="1" x14ac:dyDescent="0.35">
      <c r="E319" s="1"/>
    </row>
    <row r="320" spans="5:5" ht="15.75" customHeight="1" x14ac:dyDescent="0.35">
      <c r="E320" s="1"/>
    </row>
    <row r="321" spans="5:5" ht="15.75" customHeight="1" x14ac:dyDescent="0.35">
      <c r="E321" s="1"/>
    </row>
    <row r="322" spans="5:5" ht="15.75" customHeight="1" x14ac:dyDescent="0.35">
      <c r="E322" s="1"/>
    </row>
    <row r="323" spans="5:5" ht="15.75" customHeight="1" x14ac:dyDescent="0.35">
      <c r="E323" s="1"/>
    </row>
    <row r="324" spans="5:5" ht="15.75" customHeight="1" x14ac:dyDescent="0.35">
      <c r="E324" s="1"/>
    </row>
    <row r="325" spans="5:5" ht="15.75" customHeight="1" x14ac:dyDescent="0.35">
      <c r="E325" s="1"/>
    </row>
    <row r="326" spans="5:5" ht="15.75" customHeight="1" x14ac:dyDescent="0.35">
      <c r="E326" s="1"/>
    </row>
    <row r="327" spans="5:5" ht="15.75" customHeight="1" x14ac:dyDescent="0.35">
      <c r="E327" s="1"/>
    </row>
    <row r="328" spans="5:5" ht="15.75" customHeight="1" x14ac:dyDescent="0.35">
      <c r="E328" s="1"/>
    </row>
    <row r="329" spans="5:5" ht="15.75" customHeight="1" x14ac:dyDescent="0.35">
      <c r="E329" s="1"/>
    </row>
    <row r="330" spans="5:5" ht="15.75" customHeight="1" x14ac:dyDescent="0.35">
      <c r="E330" s="1"/>
    </row>
    <row r="331" spans="5:5" ht="15.75" customHeight="1" x14ac:dyDescent="0.35">
      <c r="E331" s="1"/>
    </row>
    <row r="332" spans="5:5" ht="15.75" customHeight="1" x14ac:dyDescent="0.35">
      <c r="E332" s="1"/>
    </row>
    <row r="333" spans="5:5" ht="15.75" customHeight="1" x14ac:dyDescent="0.35">
      <c r="E333" s="1"/>
    </row>
    <row r="334" spans="5:5" ht="15.75" customHeight="1" x14ac:dyDescent="0.35">
      <c r="E334" s="1"/>
    </row>
    <row r="335" spans="5:5" ht="15.75" customHeight="1" x14ac:dyDescent="0.35">
      <c r="E335" s="1"/>
    </row>
    <row r="336" spans="5:5" ht="15.75" customHeight="1" x14ac:dyDescent="0.35">
      <c r="E336" s="1"/>
    </row>
    <row r="337" spans="5:5" ht="15.75" customHeight="1" x14ac:dyDescent="0.35">
      <c r="E337" s="1"/>
    </row>
    <row r="338" spans="5:5" ht="15.75" customHeight="1" x14ac:dyDescent="0.35">
      <c r="E338" s="1"/>
    </row>
    <row r="339" spans="5:5" ht="15.75" customHeight="1" x14ac:dyDescent="0.35">
      <c r="E339" s="1"/>
    </row>
    <row r="340" spans="5:5" ht="15.75" customHeight="1" x14ac:dyDescent="0.35">
      <c r="E340" s="1"/>
    </row>
    <row r="341" spans="5:5" ht="15.75" customHeight="1" x14ac:dyDescent="0.35">
      <c r="E341" s="1"/>
    </row>
    <row r="342" spans="5:5" ht="15.75" customHeight="1" x14ac:dyDescent="0.35">
      <c r="E342" s="1"/>
    </row>
    <row r="343" spans="5:5" ht="15.75" customHeight="1" x14ac:dyDescent="0.35">
      <c r="E343" s="1"/>
    </row>
    <row r="344" spans="5:5" ht="15.75" customHeight="1" x14ac:dyDescent="0.35">
      <c r="E344" s="1"/>
    </row>
    <row r="345" spans="5:5" ht="15.75" customHeight="1" x14ac:dyDescent="0.35">
      <c r="E345" s="1"/>
    </row>
    <row r="346" spans="5:5" ht="15.75" customHeight="1" x14ac:dyDescent="0.35">
      <c r="E346" s="1"/>
    </row>
    <row r="347" spans="5:5" ht="15.75" customHeight="1" x14ac:dyDescent="0.35">
      <c r="E347" s="1"/>
    </row>
    <row r="348" spans="5:5" ht="15.75" customHeight="1" x14ac:dyDescent="0.35">
      <c r="E348" s="1"/>
    </row>
    <row r="349" spans="5:5" ht="15.75" customHeight="1" x14ac:dyDescent="0.35">
      <c r="E349" s="1"/>
    </row>
    <row r="350" spans="5:5" ht="15.75" customHeight="1" x14ac:dyDescent="0.35">
      <c r="E350" s="1"/>
    </row>
    <row r="351" spans="5:5" ht="15.75" customHeight="1" x14ac:dyDescent="0.35">
      <c r="E351" s="1"/>
    </row>
    <row r="352" spans="5:5" ht="15.75" customHeight="1" x14ac:dyDescent="0.35">
      <c r="E352" s="1"/>
    </row>
    <row r="353" spans="5:5" ht="15.75" customHeight="1" x14ac:dyDescent="0.35">
      <c r="E353" s="1"/>
    </row>
    <row r="354" spans="5:5" ht="15.75" customHeight="1" x14ac:dyDescent="0.35">
      <c r="E354" s="1"/>
    </row>
    <row r="355" spans="5:5" ht="15.75" customHeight="1" x14ac:dyDescent="0.35">
      <c r="E355" s="1"/>
    </row>
    <row r="356" spans="5:5" ht="15.75" customHeight="1" x14ac:dyDescent="0.35">
      <c r="E356" s="1"/>
    </row>
    <row r="357" spans="5:5" ht="15.75" customHeight="1" x14ac:dyDescent="0.35">
      <c r="E357" s="1"/>
    </row>
    <row r="358" spans="5:5" ht="15.75" customHeight="1" x14ac:dyDescent="0.35">
      <c r="E358" s="1"/>
    </row>
    <row r="359" spans="5:5" ht="15.75" customHeight="1" x14ac:dyDescent="0.35">
      <c r="E359" s="1"/>
    </row>
    <row r="360" spans="5:5" ht="15.75" customHeight="1" x14ac:dyDescent="0.35">
      <c r="E360" s="1"/>
    </row>
    <row r="361" spans="5:5" ht="15.75" customHeight="1" x14ac:dyDescent="0.35">
      <c r="E361" s="1"/>
    </row>
    <row r="362" spans="5:5" ht="15.75" customHeight="1" x14ac:dyDescent="0.35">
      <c r="E362" s="1"/>
    </row>
    <row r="363" spans="5:5" ht="15.75" customHeight="1" x14ac:dyDescent="0.35">
      <c r="E363" s="1"/>
    </row>
    <row r="364" spans="5:5" ht="15.75" customHeight="1" x14ac:dyDescent="0.35">
      <c r="E364" s="1"/>
    </row>
    <row r="365" spans="5:5" ht="15.75" customHeight="1" x14ac:dyDescent="0.35">
      <c r="E365" s="1"/>
    </row>
    <row r="366" spans="5:5" ht="15.75" customHeight="1" x14ac:dyDescent="0.35">
      <c r="E366" s="1"/>
    </row>
    <row r="367" spans="5:5" ht="15.75" customHeight="1" x14ac:dyDescent="0.35">
      <c r="E367" s="1"/>
    </row>
    <row r="368" spans="5:5" ht="15.75" customHeight="1" x14ac:dyDescent="0.35">
      <c r="E368" s="1"/>
    </row>
    <row r="369" spans="5:5" ht="15.75" customHeight="1" x14ac:dyDescent="0.35">
      <c r="E369" s="1"/>
    </row>
    <row r="370" spans="5:5" ht="15.75" customHeight="1" x14ac:dyDescent="0.35">
      <c r="E370" s="1"/>
    </row>
    <row r="371" spans="5:5" ht="15.75" customHeight="1" x14ac:dyDescent="0.35">
      <c r="E371" s="1"/>
    </row>
    <row r="372" spans="5:5" ht="15.75" customHeight="1" x14ac:dyDescent="0.35">
      <c r="E372" s="1"/>
    </row>
    <row r="373" spans="5:5" ht="15.75" customHeight="1" x14ac:dyDescent="0.35">
      <c r="E373" s="1"/>
    </row>
    <row r="374" spans="5:5" ht="15.75" customHeight="1" x14ac:dyDescent="0.35">
      <c r="E374" s="1"/>
    </row>
    <row r="375" spans="5:5" ht="15.75" customHeight="1" x14ac:dyDescent="0.35">
      <c r="E375" s="1"/>
    </row>
    <row r="376" spans="5:5" ht="15.75" customHeight="1" x14ac:dyDescent="0.35">
      <c r="E376" s="1"/>
    </row>
    <row r="377" spans="5:5" ht="15.75" customHeight="1" x14ac:dyDescent="0.35">
      <c r="E377" s="1"/>
    </row>
    <row r="378" spans="5:5" ht="15.75" customHeight="1" x14ac:dyDescent="0.35">
      <c r="E378" s="1"/>
    </row>
    <row r="379" spans="5:5" ht="15.75" customHeight="1" x14ac:dyDescent="0.35">
      <c r="E379" s="1"/>
    </row>
    <row r="380" spans="5:5" ht="15.75" customHeight="1" x14ac:dyDescent="0.35">
      <c r="E380" s="1"/>
    </row>
    <row r="381" spans="5:5" ht="15.75" customHeight="1" x14ac:dyDescent="0.35">
      <c r="E381" s="1"/>
    </row>
    <row r="382" spans="5:5" ht="15.75" customHeight="1" x14ac:dyDescent="0.35">
      <c r="E382" s="1"/>
    </row>
    <row r="383" spans="5:5" ht="15.75" customHeight="1" x14ac:dyDescent="0.35">
      <c r="E383" s="1"/>
    </row>
    <row r="384" spans="5:5" ht="15.75" customHeight="1" x14ac:dyDescent="0.35">
      <c r="E384" s="1"/>
    </row>
    <row r="385" spans="5:5" ht="15.75" customHeight="1" x14ac:dyDescent="0.35">
      <c r="E385" s="1"/>
    </row>
    <row r="386" spans="5:5" ht="15.75" customHeight="1" x14ac:dyDescent="0.35">
      <c r="E386" s="1"/>
    </row>
    <row r="387" spans="5:5" ht="15.75" customHeight="1" x14ac:dyDescent="0.35">
      <c r="E387" s="1"/>
    </row>
    <row r="388" spans="5:5" ht="15.75" customHeight="1" x14ac:dyDescent="0.35">
      <c r="E388" s="1"/>
    </row>
    <row r="389" spans="5:5" ht="15.75" customHeight="1" x14ac:dyDescent="0.35">
      <c r="E389" s="1"/>
    </row>
    <row r="390" spans="5:5" ht="15.75" customHeight="1" x14ac:dyDescent="0.35">
      <c r="E390" s="1"/>
    </row>
    <row r="391" spans="5:5" ht="15.75" customHeight="1" x14ac:dyDescent="0.35">
      <c r="E391" s="1"/>
    </row>
    <row r="392" spans="5:5" ht="15.75" customHeight="1" x14ac:dyDescent="0.35">
      <c r="E392" s="1"/>
    </row>
    <row r="393" spans="5:5" ht="15.75" customHeight="1" x14ac:dyDescent="0.35">
      <c r="E393" s="1"/>
    </row>
    <row r="394" spans="5:5" ht="15.75" customHeight="1" x14ac:dyDescent="0.35">
      <c r="E394" s="1"/>
    </row>
    <row r="395" spans="5:5" ht="15.75" customHeight="1" x14ac:dyDescent="0.35">
      <c r="E395" s="1"/>
    </row>
    <row r="396" spans="5:5" ht="15.75" customHeight="1" x14ac:dyDescent="0.35">
      <c r="E396" s="1"/>
    </row>
    <row r="397" spans="5:5" ht="15.75" customHeight="1" x14ac:dyDescent="0.35">
      <c r="E397" s="1"/>
    </row>
    <row r="398" spans="5:5" ht="15.75" customHeight="1" x14ac:dyDescent="0.35">
      <c r="E398" s="1"/>
    </row>
    <row r="399" spans="5:5" ht="15.75" customHeight="1" x14ac:dyDescent="0.35">
      <c r="E399" s="1"/>
    </row>
    <row r="400" spans="5:5" ht="15.75" customHeight="1" x14ac:dyDescent="0.35">
      <c r="E400" s="1"/>
    </row>
    <row r="401" spans="5:5" ht="15.75" customHeight="1" x14ac:dyDescent="0.35">
      <c r="E401" s="1"/>
    </row>
    <row r="402" spans="5:5" ht="15.75" customHeight="1" x14ac:dyDescent="0.35">
      <c r="E402" s="1"/>
    </row>
    <row r="403" spans="5:5" ht="15.75" customHeight="1" x14ac:dyDescent="0.35">
      <c r="E403" s="1"/>
    </row>
    <row r="404" spans="5:5" ht="15.75" customHeight="1" x14ac:dyDescent="0.35">
      <c r="E404" s="1"/>
    </row>
    <row r="405" spans="5:5" ht="15.75" customHeight="1" x14ac:dyDescent="0.35">
      <c r="E405" s="1"/>
    </row>
    <row r="406" spans="5:5" ht="15.75" customHeight="1" x14ac:dyDescent="0.35">
      <c r="E406" s="1"/>
    </row>
    <row r="407" spans="5:5" ht="15.75" customHeight="1" x14ac:dyDescent="0.35">
      <c r="E407" s="1"/>
    </row>
    <row r="408" spans="5:5" ht="15.75" customHeight="1" x14ac:dyDescent="0.35">
      <c r="E408" s="1"/>
    </row>
    <row r="409" spans="5:5" ht="15.75" customHeight="1" x14ac:dyDescent="0.35">
      <c r="E409" s="1"/>
    </row>
    <row r="410" spans="5:5" ht="15.75" customHeight="1" x14ac:dyDescent="0.35">
      <c r="E410" s="1"/>
    </row>
    <row r="411" spans="5:5" ht="15.75" customHeight="1" x14ac:dyDescent="0.35">
      <c r="E411" s="1"/>
    </row>
    <row r="412" spans="5:5" ht="15.75" customHeight="1" x14ac:dyDescent="0.35">
      <c r="E412" s="1"/>
    </row>
    <row r="413" spans="5:5" ht="15.75" customHeight="1" x14ac:dyDescent="0.35">
      <c r="E413" s="1"/>
    </row>
    <row r="414" spans="5:5" ht="15.75" customHeight="1" x14ac:dyDescent="0.35">
      <c r="E414" s="1"/>
    </row>
    <row r="415" spans="5:5" ht="15.75" customHeight="1" x14ac:dyDescent="0.35">
      <c r="E415" s="1"/>
    </row>
    <row r="416" spans="5:5" ht="15.75" customHeight="1" x14ac:dyDescent="0.35">
      <c r="E416" s="1"/>
    </row>
    <row r="417" spans="5:5" ht="15.75" customHeight="1" x14ac:dyDescent="0.35">
      <c r="E417" s="1"/>
    </row>
    <row r="418" spans="5:5" ht="15.75" customHeight="1" x14ac:dyDescent="0.35">
      <c r="E418" s="1"/>
    </row>
    <row r="419" spans="5:5" ht="15.75" customHeight="1" x14ac:dyDescent="0.35">
      <c r="E419" s="1"/>
    </row>
    <row r="420" spans="5:5" ht="15.75" customHeight="1" x14ac:dyDescent="0.35">
      <c r="E420" s="1"/>
    </row>
    <row r="421" spans="5:5" ht="15.75" customHeight="1" x14ac:dyDescent="0.35">
      <c r="E421" s="1"/>
    </row>
    <row r="422" spans="5:5" ht="15.75" customHeight="1" x14ac:dyDescent="0.35">
      <c r="E422" s="1"/>
    </row>
    <row r="423" spans="5:5" ht="15.75" customHeight="1" x14ac:dyDescent="0.35">
      <c r="E423" s="1"/>
    </row>
    <row r="424" spans="5:5" ht="15.75" customHeight="1" x14ac:dyDescent="0.35">
      <c r="E424" s="1"/>
    </row>
    <row r="425" spans="5:5" ht="15.75" customHeight="1" x14ac:dyDescent="0.35">
      <c r="E425" s="1"/>
    </row>
    <row r="426" spans="5:5" ht="15.75" customHeight="1" x14ac:dyDescent="0.35">
      <c r="E426" s="1"/>
    </row>
    <row r="427" spans="5:5" ht="15.75" customHeight="1" x14ac:dyDescent="0.35">
      <c r="E427" s="1"/>
    </row>
    <row r="428" spans="5:5" ht="15.75" customHeight="1" x14ac:dyDescent="0.35">
      <c r="E428" s="1"/>
    </row>
    <row r="429" spans="5:5" ht="15.75" customHeight="1" x14ac:dyDescent="0.35">
      <c r="E429" s="1"/>
    </row>
    <row r="430" spans="5:5" ht="15.75" customHeight="1" x14ac:dyDescent="0.35">
      <c r="E430" s="1"/>
    </row>
    <row r="431" spans="5:5" ht="15.75" customHeight="1" x14ac:dyDescent="0.35">
      <c r="E431" s="1"/>
    </row>
    <row r="432" spans="5:5" ht="15.75" customHeight="1" x14ac:dyDescent="0.35">
      <c r="E432" s="1"/>
    </row>
    <row r="433" spans="5:5" ht="15.75" customHeight="1" x14ac:dyDescent="0.35">
      <c r="E433" s="1"/>
    </row>
    <row r="434" spans="5:5" ht="15.75" customHeight="1" x14ac:dyDescent="0.35">
      <c r="E434" s="1"/>
    </row>
    <row r="435" spans="5:5" ht="15.75" customHeight="1" x14ac:dyDescent="0.35">
      <c r="E435" s="1"/>
    </row>
    <row r="436" spans="5:5" ht="15.75" customHeight="1" x14ac:dyDescent="0.35">
      <c r="E436" s="1"/>
    </row>
    <row r="437" spans="5:5" ht="15.75" customHeight="1" x14ac:dyDescent="0.35">
      <c r="E437" s="1"/>
    </row>
    <row r="438" spans="5:5" ht="15.75" customHeight="1" x14ac:dyDescent="0.35">
      <c r="E438" s="1"/>
    </row>
    <row r="439" spans="5:5" ht="15.75" customHeight="1" x14ac:dyDescent="0.35">
      <c r="E439" s="1"/>
    </row>
    <row r="440" spans="5:5" ht="15.75" customHeight="1" x14ac:dyDescent="0.35">
      <c r="E440" s="1"/>
    </row>
    <row r="441" spans="5:5" ht="15.75" customHeight="1" x14ac:dyDescent="0.35">
      <c r="E441" s="1"/>
    </row>
    <row r="442" spans="5:5" ht="15.75" customHeight="1" x14ac:dyDescent="0.35">
      <c r="E442" s="1"/>
    </row>
    <row r="443" spans="5:5" ht="15.75" customHeight="1" x14ac:dyDescent="0.35">
      <c r="E443" s="1"/>
    </row>
    <row r="444" spans="5:5" ht="15.75" customHeight="1" x14ac:dyDescent="0.35">
      <c r="E444" s="1"/>
    </row>
    <row r="445" spans="5:5" ht="15.75" customHeight="1" x14ac:dyDescent="0.35">
      <c r="E445" s="1"/>
    </row>
    <row r="446" spans="5:5" ht="15.75" customHeight="1" x14ac:dyDescent="0.35">
      <c r="E446" s="1"/>
    </row>
    <row r="447" spans="5:5" ht="15.75" customHeight="1" x14ac:dyDescent="0.35">
      <c r="E447" s="1"/>
    </row>
    <row r="448" spans="5:5" ht="15.75" customHeight="1" x14ac:dyDescent="0.35">
      <c r="E448" s="1"/>
    </row>
    <row r="449" spans="5:5" ht="15.75" customHeight="1" x14ac:dyDescent="0.35">
      <c r="E449" s="1"/>
    </row>
    <row r="450" spans="5:5" ht="15.75" customHeight="1" x14ac:dyDescent="0.35">
      <c r="E450" s="1"/>
    </row>
    <row r="451" spans="5:5" ht="15.75" customHeight="1" x14ac:dyDescent="0.35">
      <c r="E451" s="1"/>
    </row>
    <row r="452" spans="5:5" ht="15.75" customHeight="1" x14ac:dyDescent="0.35">
      <c r="E452" s="1"/>
    </row>
    <row r="453" spans="5:5" ht="15.75" customHeight="1" x14ac:dyDescent="0.35">
      <c r="E453" s="1"/>
    </row>
    <row r="454" spans="5:5" ht="15.75" customHeight="1" x14ac:dyDescent="0.35">
      <c r="E454" s="1"/>
    </row>
    <row r="455" spans="5:5" ht="15.75" customHeight="1" x14ac:dyDescent="0.35">
      <c r="E455" s="1"/>
    </row>
    <row r="456" spans="5:5" ht="15.75" customHeight="1" x14ac:dyDescent="0.35">
      <c r="E456" s="1"/>
    </row>
    <row r="457" spans="5:5" ht="15.75" customHeight="1" x14ac:dyDescent="0.35">
      <c r="E457" s="1"/>
    </row>
    <row r="458" spans="5:5" ht="15.75" customHeight="1" x14ac:dyDescent="0.35">
      <c r="E458" s="1"/>
    </row>
    <row r="459" spans="5:5" ht="15.75" customHeight="1" x14ac:dyDescent="0.35">
      <c r="E459" s="1"/>
    </row>
    <row r="460" spans="5:5" ht="15.75" customHeight="1" x14ac:dyDescent="0.35">
      <c r="E460" s="1"/>
    </row>
    <row r="461" spans="5:5" ht="15.75" customHeight="1" x14ac:dyDescent="0.35">
      <c r="E461" s="1"/>
    </row>
    <row r="462" spans="5:5" ht="15.75" customHeight="1" x14ac:dyDescent="0.35">
      <c r="E462" s="1"/>
    </row>
    <row r="463" spans="5:5" ht="15.75" customHeight="1" x14ac:dyDescent="0.35">
      <c r="E463" s="1"/>
    </row>
    <row r="464" spans="5:5" ht="15.75" customHeight="1" x14ac:dyDescent="0.35">
      <c r="E464" s="1"/>
    </row>
    <row r="465" spans="5:5" ht="15.75" customHeight="1" x14ac:dyDescent="0.35">
      <c r="E465" s="1"/>
    </row>
    <row r="466" spans="5:5" ht="15.75" customHeight="1" x14ac:dyDescent="0.35">
      <c r="E466" s="1"/>
    </row>
    <row r="467" spans="5:5" ht="15.75" customHeight="1" x14ac:dyDescent="0.35">
      <c r="E467" s="1"/>
    </row>
    <row r="468" spans="5:5" ht="15.75" customHeight="1" x14ac:dyDescent="0.35">
      <c r="E468" s="1"/>
    </row>
    <row r="469" spans="5:5" ht="15.75" customHeight="1" x14ac:dyDescent="0.35">
      <c r="E469" s="1"/>
    </row>
    <row r="470" spans="5:5" ht="15.75" customHeight="1" x14ac:dyDescent="0.35">
      <c r="E470" s="1"/>
    </row>
    <row r="471" spans="5:5" ht="15.75" customHeight="1" x14ac:dyDescent="0.35">
      <c r="E471" s="1"/>
    </row>
    <row r="472" spans="5:5" ht="15.75" customHeight="1" x14ac:dyDescent="0.35">
      <c r="E472" s="1"/>
    </row>
    <row r="473" spans="5:5" ht="15.75" customHeight="1" x14ac:dyDescent="0.35">
      <c r="E473" s="1"/>
    </row>
    <row r="474" spans="5:5" ht="15.75" customHeight="1" x14ac:dyDescent="0.35">
      <c r="E474" s="1"/>
    </row>
    <row r="475" spans="5:5" ht="15.75" customHeight="1" x14ac:dyDescent="0.35">
      <c r="E475" s="1"/>
    </row>
    <row r="476" spans="5:5" ht="15.75" customHeight="1" x14ac:dyDescent="0.35">
      <c r="E476" s="1"/>
    </row>
    <row r="477" spans="5:5" ht="15.75" customHeight="1" x14ac:dyDescent="0.35">
      <c r="E477" s="1"/>
    </row>
    <row r="478" spans="5:5" ht="15.75" customHeight="1" x14ac:dyDescent="0.35">
      <c r="E478" s="1"/>
    </row>
    <row r="479" spans="5:5" ht="15.75" customHeight="1" x14ac:dyDescent="0.35">
      <c r="E479" s="1"/>
    </row>
    <row r="480" spans="5:5" ht="15.75" customHeight="1" x14ac:dyDescent="0.35">
      <c r="E480" s="1"/>
    </row>
    <row r="481" spans="5:5" ht="15.75" customHeight="1" x14ac:dyDescent="0.35">
      <c r="E481" s="1"/>
    </row>
    <row r="482" spans="5:5" ht="15.75" customHeight="1" x14ac:dyDescent="0.35">
      <c r="E482" s="1"/>
    </row>
    <row r="483" spans="5:5" ht="15.75" customHeight="1" x14ac:dyDescent="0.35">
      <c r="E483" s="1"/>
    </row>
    <row r="484" spans="5:5" ht="15.75" customHeight="1" x14ac:dyDescent="0.35">
      <c r="E484" s="1"/>
    </row>
    <row r="485" spans="5:5" ht="15.75" customHeight="1" x14ac:dyDescent="0.35">
      <c r="E485" s="1"/>
    </row>
    <row r="486" spans="5:5" ht="15.75" customHeight="1" x14ac:dyDescent="0.35">
      <c r="E486" s="1"/>
    </row>
    <row r="487" spans="5:5" ht="15.75" customHeight="1" x14ac:dyDescent="0.35">
      <c r="E487" s="1"/>
    </row>
    <row r="488" spans="5:5" ht="15.75" customHeight="1" x14ac:dyDescent="0.35">
      <c r="E488" s="1"/>
    </row>
    <row r="489" spans="5:5" ht="15.75" customHeight="1" x14ac:dyDescent="0.35">
      <c r="E489" s="1"/>
    </row>
    <row r="490" spans="5:5" ht="15.75" customHeight="1" x14ac:dyDescent="0.35">
      <c r="E490" s="1"/>
    </row>
    <row r="491" spans="5:5" ht="15.75" customHeight="1" x14ac:dyDescent="0.35">
      <c r="E491" s="1"/>
    </row>
    <row r="492" spans="5:5" ht="15.75" customHeight="1" x14ac:dyDescent="0.35">
      <c r="E492" s="1"/>
    </row>
    <row r="493" spans="5:5" ht="15.75" customHeight="1" x14ac:dyDescent="0.35">
      <c r="E493" s="1"/>
    </row>
    <row r="494" spans="5:5" ht="15.75" customHeight="1" x14ac:dyDescent="0.35">
      <c r="E494" s="1"/>
    </row>
    <row r="495" spans="5:5" ht="15.75" customHeight="1" x14ac:dyDescent="0.35">
      <c r="E495" s="1"/>
    </row>
    <row r="496" spans="5:5" ht="15.75" customHeight="1" x14ac:dyDescent="0.35">
      <c r="E496" s="1"/>
    </row>
    <row r="497" spans="5:5" ht="15.75" customHeight="1" x14ac:dyDescent="0.35">
      <c r="E497" s="1"/>
    </row>
    <row r="498" spans="5:5" ht="15.75" customHeight="1" x14ac:dyDescent="0.35">
      <c r="E498" s="1"/>
    </row>
    <row r="499" spans="5:5" ht="15.75" customHeight="1" x14ac:dyDescent="0.35">
      <c r="E499" s="1"/>
    </row>
    <row r="500" spans="5:5" ht="15.75" customHeight="1" x14ac:dyDescent="0.35">
      <c r="E500" s="1"/>
    </row>
    <row r="501" spans="5:5" ht="15.75" customHeight="1" x14ac:dyDescent="0.35">
      <c r="E501" s="1"/>
    </row>
    <row r="502" spans="5:5" ht="15.75" customHeight="1" x14ac:dyDescent="0.35">
      <c r="E502" s="1"/>
    </row>
    <row r="503" spans="5:5" ht="15.75" customHeight="1" x14ac:dyDescent="0.35">
      <c r="E503" s="1"/>
    </row>
    <row r="504" spans="5:5" ht="15.75" customHeight="1" x14ac:dyDescent="0.35">
      <c r="E504" s="1"/>
    </row>
    <row r="505" spans="5:5" ht="15.75" customHeight="1" x14ac:dyDescent="0.35">
      <c r="E505" s="1"/>
    </row>
    <row r="506" spans="5:5" ht="15.75" customHeight="1" x14ac:dyDescent="0.35">
      <c r="E506" s="1"/>
    </row>
    <row r="507" spans="5:5" ht="15.75" customHeight="1" x14ac:dyDescent="0.35">
      <c r="E507" s="1"/>
    </row>
    <row r="508" spans="5:5" ht="15.75" customHeight="1" x14ac:dyDescent="0.35">
      <c r="E508" s="1"/>
    </row>
    <row r="509" spans="5:5" ht="15.75" customHeight="1" x14ac:dyDescent="0.35">
      <c r="E509" s="1"/>
    </row>
    <row r="510" spans="5:5" ht="15.75" customHeight="1" x14ac:dyDescent="0.35">
      <c r="E510" s="1"/>
    </row>
    <row r="511" spans="5:5" ht="15.75" customHeight="1" x14ac:dyDescent="0.35">
      <c r="E511" s="1"/>
    </row>
    <row r="512" spans="5:5" ht="15.75" customHeight="1" x14ac:dyDescent="0.35">
      <c r="E512" s="1"/>
    </row>
    <row r="513" spans="5:5" ht="15.75" customHeight="1" x14ac:dyDescent="0.35">
      <c r="E513" s="1"/>
    </row>
    <row r="514" spans="5:5" ht="15.75" customHeight="1" x14ac:dyDescent="0.35">
      <c r="E514" s="1"/>
    </row>
    <row r="515" spans="5:5" ht="15.75" customHeight="1" x14ac:dyDescent="0.35">
      <c r="E515" s="1"/>
    </row>
    <row r="516" spans="5:5" ht="15.75" customHeight="1" x14ac:dyDescent="0.35">
      <c r="E516" s="1"/>
    </row>
    <row r="517" spans="5:5" ht="15.75" customHeight="1" x14ac:dyDescent="0.35">
      <c r="E517" s="1"/>
    </row>
    <row r="518" spans="5:5" ht="15.75" customHeight="1" x14ac:dyDescent="0.35">
      <c r="E518" s="1"/>
    </row>
    <row r="519" spans="5:5" ht="15.75" customHeight="1" x14ac:dyDescent="0.35">
      <c r="E519" s="1"/>
    </row>
    <row r="520" spans="5:5" ht="15.75" customHeight="1" x14ac:dyDescent="0.35">
      <c r="E520" s="1"/>
    </row>
    <row r="521" spans="5:5" ht="15.75" customHeight="1" x14ac:dyDescent="0.35">
      <c r="E521" s="1"/>
    </row>
    <row r="522" spans="5:5" ht="15.75" customHeight="1" x14ac:dyDescent="0.35">
      <c r="E522" s="1"/>
    </row>
    <row r="523" spans="5:5" ht="15.75" customHeight="1" x14ac:dyDescent="0.35">
      <c r="E523" s="1"/>
    </row>
    <row r="524" spans="5:5" ht="15.75" customHeight="1" x14ac:dyDescent="0.35">
      <c r="E524" s="1"/>
    </row>
    <row r="525" spans="5:5" ht="15.75" customHeight="1" x14ac:dyDescent="0.35">
      <c r="E525" s="1"/>
    </row>
    <row r="526" spans="5:5" ht="15.75" customHeight="1" x14ac:dyDescent="0.35">
      <c r="E526" s="1"/>
    </row>
    <row r="527" spans="5:5" ht="15.75" customHeight="1" x14ac:dyDescent="0.35">
      <c r="E527" s="1"/>
    </row>
    <row r="528" spans="5:5" ht="15.75" customHeight="1" x14ac:dyDescent="0.35">
      <c r="E528" s="1"/>
    </row>
    <row r="529" spans="5:5" ht="15.75" customHeight="1" x14ac:dyDescent="0.35">
      <c r="E529" s="1"/>
    </row>
    <row r="530" spans="5:5" ht="15.75" customHeight="1" x14ac:dyDescent="0.35">
      <c r="E530" s="1"/>
    </row>
    <row r="531" spans="5:5" ht="15.75" customHeight="1" x14ac:dyDescent="0.35">
      <c r="E531" s="1"/>
    </row>
    <row r="532" spans="5:5" ht="15.75" customHeight="1" x14ac:dyDescent="0.35">
      <c r="E532" s="1"/>
    </row>
    <row r="533" spans="5:5" ht="15.75" customHeight="1" x14ac:dyDescent="0.35">
      <c r="E533" s="1"/>
    </row>
    <row r="534" spans="5:5" ht="15.75" customHeight="1" x14ac:dyDescent="0.35">
      <c r="E534" s="1"/>
    </row>
    <row r="535" spans="5:5" ht="15.75" customHeight="1" x14ac:dyDescent="0.35">
      <c r="E535" s="1"/>
    </row>
    <row r="536" spans="5:5" ht="15.75" customHeight="1" x14ac:dyDescent="0.35">
      <c r="E536" s="1"/>
    </row>
    <row r="537" spans="5:5" ht="15.75" customHeight="1" x14ac:dyDescent="0.35">
      <c r="E537" s="1"/>
    </row>
    <row r="538" spans="5:5" ht="15.75" customHeight="1" x14ac:dyDescent="0.35">
      <c r="E538" s="1"/>
    </row>
    <row r="539" spans="5:5" ht="15.75" customHeight="1" x14ac:dyDescent="0.35">
      <c r="E539" s="1"/>
    </row>
    <row r="540" spans="5:5" ht="15.75" customHeight="1" x14ac:dyDescent="0.35">
      <c r="E540" s="1"/>
    </row>
    <row r="541" spans="5:5" ht="15.75" customHeight="1" x14ac:dyDescent="0.35">
      <c r="E541" s="1"/>
    </row>
    <row r="542" spans="5:5" ht="15.75" customHeight="1" x14ac:dyDescent="0.35">
      <c r="E542" s="1"/>
    </row>
    <row r="543" spans="5:5" ht="15.75" customHeight="1" x14ac:dyDescent="0.35">
      <c r="E543" s="1"/>
    </row>
    <row r="544" spans="5:5" ht="15.75" customHeight="1" x14ac:dyDescent="0.35">
      <c r="E544" s="1"/>
    </row>
    <row r="545" spans="5:5" ht="15.75" customHeight="1" x14ac:dyDescent="0.35">
      <c r="E545" s="1"/>
    </row>
    <row r="546" spans="5:5" ht="15.75" customHeight="1" x14ac:dyDescent="0.35">
      <c r="E546" s="1"/>
    </row>
    <row r="547" spans="5:5" ht="15.75" customHeight="1" x14ac:dyDescent="0.35">
      <c r="E547" s="1"/>
    </row>
    <row r="548" spans="5:5" ht="15.75" customHeight="1" x14ac:dyDescent="0.35">
      <c r="E548" s="1"/>
    </row>
    <row r="549" spans="5:5" ht="15.75" customHeight="1" x14ac:dyDescent="0.35">
      <c r="E549" s="1"/>
    </row>
    <row r="550" spans="5:5" ht="15.75" customHeight="1" x14ac:dyDescent="0.35">
      <c r="E550" s="1"/>
    </row>
    <row r="551" spans="5:5" ht="15.75" customHeight="1" x14ac:dyDescent="0.35">
      <c r="E551" s="1"/>
    </row>
    <row r="552" spans="5:5" ht="15.75" customHeight="1" x14ac:dyDescent="0.35">
      <c r="E552" s="1"/>
    </row>
    <row r="553" spans="5:5" ht="15.75" customHeight="1" x14ac:dyDescent="0.35">
      <c r="E553" s="1"/>
    </row>
    <row r="554" spans="5:5" ht="15.75" customHeight="1" x14ac:dyDescent="0.35">
      <c r="E554" s="1"/>
    </row>
    <row r="555" spans="5:5" ht="15.75" customHeight="1" x14ac:dyDescent="0.35">
      <c r="E555" s="1"/>
    </row>
    <row r="556" spans="5:5" ht="15.75" customHeight="1" x14ac:dyDescent="0.35">
      <c r="E556" s="1"/>
    </row>
    <row r="557" spans="5:5" ht="15.75" customHeight="1" x14ac:dyDescent="0.35">
      <c r="E557" s="1"/>
    </row>
    <row r="558" spans="5:5" ht="15.75" customHeight="1" x14ac:dyDescent="0.35">
      <c r="E558" s="1"/>
    </row>
    <row r="559" spans="5:5" ht="15.75" customHeight="1" x14ac:dyDescent="0.35">
      <c r="E559" s="1"/>
    </row>
    <row r="560" spans="5:5" ht="15.75" customHeight="1" x14ac:dyDescent="0.35">
      <c r="E560" s="1"/>
    </row>
    <row r="561" spans="5:5" ht="15.75" customHeight="1" x14ac:dyDescent="0.35">
      <c r="E561" s="1"/>
    </row>
    <row r="562" spans="5:5" ht="15.75" customHeight="1" x14ac:dyDescent="0.35">
      <c r="E562" s="1"/>
    </row>
    <row r="563" spans="5:5" ht="15.75" customHeight="1" x14ac:dyDescent="0.35">
      <c r="E563" s="1"/>
    </row>
    <row r="564" spans="5:5" ht="15.75" customHeight="1" x14ac:dyDescent="0.35">
      <c r="E564" s="1"/>
    </row>
    <row r="565" spans="5:5" ht="15.75" customHeight="1" x14ac:dyDescent="0.35">
      <c r="E565" s="1"/>
    </row>
    <row r="566" spans="5:5" ht="15.75" customHeight="1" x14ac:dyDescent="0.35">
      <c r="E566" s="1"/>
    </row>
    <row r="567" spans="5:5" ht="15.75" customHeight="1" x14ac:dyDescent="0.35">
      <c r="E567" s="1"/>
    </row>
    <row r="568" spans="5:5" ht="15.75" customHeight="1" x14ac:dyDescent="0.35">
      <c r="E568" s="1"/>
    </row>
    <row r="569" spans="5:5" ht="15.75" customHeight="1" x14ac:dyDescent="0.35">
      <c r="E569" s="1"/>
    </row>
    <row r="570" spans="5:5" ht="15.75" customHeight="1" x14ac:dyDescent="0.35">
      <c r="E570" s="1"/>
    </row>
    <row r="571" spans="5:5" ht="15.75" customHeight="1" x14ac:dyDescent="0.35">
      <c r="E571" s="1"/>
    </row>
    <row r="572" spans="5:5" ht="15.75" customHeight="1" x14ac:dyDescent="0.35">
      <c r="E572" s="1"/>
    </row>
    <row r="573" spans="5:5" ht="15.75" customHeight="1" x14ac:dyDescent="0.35">
      <c r="E573" s="1"/>
    </row>
    <row r="574" spans="5:5" ht="15.75" customHeight="1" x14ac:dyDescent="0.35">
      <c r="E574" s="1"/>
    </row>
    <row r="575" spans="5:5" ht="15.75" customHeight="1" x14ac:dyDescent="0.35">
      <c r="E575" s="1"/>
    </row>
    <row r="576" spans="5:5" ht="15.75" customHeight="1" x14ac:dyDescent="0.35">
      <c r="E576" s="1"/>
    </row>
    <row r="577" spans="5:5" ht="15.75" customHeight="1" x14ac:dyDescent="0.35">
      <c r="E577" s="1"/>
    </row>
    <row r="578" spans="5:5" ht="15.75" customHeight="1" x14ac:dyDescent="0.35">
      <c r="E578" s="1"/>
    </row>
    <row r="579" spans="5:5" ht="15.75" customHeight="1" x14ac:dyDescent="0.35">
      <c r="E579" s="1"/>
    </row>
    <row r="580" spans="5:5" ht="15.75" customHeight="1" x14ac:dyDescent="0.35">
      <c r="E580" s="1"/>
    </row>
    <row r="581" spans="5:5" ht="15.75" customHeight="1" x14ac:dyDescent="0.35">
      <c r="E581" s="1"/>
    </row>
    <row r="582" spans="5:5" ht="15.75" customHeight="1" x14ac:dyDescent="0.35">
      <c r="E582" s="1"/>
    </row>
    <row r="583" spans="5:5" ht="15.75" customHeight="1" x14ac:dyDescent="0.35">
      <c r="E583" s="1"/>
    </row>
    <row r="584" spans="5:5" ht="15.75" customHeight="1" x14ac:dyDescent="0.35">
      <c r="E584" s="1"/>
    </row>
    <row r="585" spans="5:5" ht="15.75" customHeight="1" x14ac:dyDescent="0.35">
      <c r="E585" s="1"/>
    </row>
    <row r="586" spans="5:5" ht="15.75" customHeight="1" x14ac:dyDescent="0.35">
      <c r="E586" s="1"/>
    </row>
    <row r="587" spans="5:5" ht="15.75" customHeight="1" x14ac:dyDescent="0.35">
      <c r="E587" s="1"/>
    </row>
    <row r="588" spans="5:5" ht="15.75" customHeight="1" x14ac:dyDescent="0.35">
      <c r="E588" s="1"/>
    </row>
    <row r="589" spans="5:5" ht="15.75" customHeight="1" x14ac:dyDescent="0.35">
      <c r="E589" s="1"/>
    </row>
    <row r="590" spans="5:5" ht="15.75" customHeight="1" x14ac:dyDescent="0.35">
      <c r="E590" s="1"/>
    </row>
    <row r="591" spans="5:5" ht="15.75" customHeight="1" x14ac:dyDescent="0.35">
      <c r="E591" s="1"/>
    </row>
    <row r="592" spans="5:5" ht="15.75" customHeight="1" x14ac:dyDescent="0.35">
      <c r="E592" s="1"/>
    </row>
    <row r="593" spans="5:5" ht="15.75" customHeight="1" x14ac:dyDescent="0.35">
      <c r="E593" s="1"/>
    </row>
    <row r="594" spans="5:5" ht="15.75" customHeight="1" x14ac:dyDescent="0.35">
      <c r="E594" s="1"/>
    </row>
    <row r="595" spans="5:5" ht="15.75" customHeight="1" x14ac:dyDescent="0.35">
      <c r="E595" s="1"/>
    </row>
    <row r="596" spans="5:5" ht="15.75" customHeight="1" x14ac:dyDescent="0.35">
      <c r="E596" s="1"/>
    </row>
    <row r="597" spans="5:5" ht="15.75" customHeight="1" x14ac:dyDescent="0.35">
      <c r="E597" s="1"/>
    </row>
    <row r="598" spans="5:5" ht="15.75" customHeight="1" x14ac:dyDescent="0.35">
      <c r="E598" s="1"/>
    </row>
    <row r="599" spans="5:5" ht="15.75" customHeight="1" x14ac:dyDescent="0.35">
      <c r="E599" s="1"/>
    </row>
    <row r="600" spans="5:5" ht="15.75" customHeight="1" x14ac:dyDescent="0.35">
      <c r="E600" s="1"/>
    </row>
    <row r="601" spans="5:5" ht="15.75" customHeight="1" x14ac:dyDescent="0.35">
      <c r="E601" s="1"/>
    </row>
    <row r="602" spans="5:5" ht="15.75" customHeight="1" x14ac:dyDescent="0.35">
      <c r="E602" s="1"/>
    </row>
    <row r="603" spans="5:5" ht="15.75" customHeight="1" x14ac:dyDescent="0.35">
      <c r="E603" s="1"/>
    </row>
    <row r="604" spans="5:5" ht="15.75" customHeight="1" x14ac:dyDescent="0.35">
      <c r="E604" s="1"/>
    </row>
    <row r="605" spans="5:5" ht="15.75" customHeight="1" x14ac:dyDescent="0.35">
      <c r="E605" s="1"/>
    </row>
    <row r="606" spans="5:5" ht="15.75" customHeight="1" x14ac:dyDescent="0.35">
      <c r="E606" s="1"/>
    </row>
    <row r="607" spans="5:5" ht="15.75" customHeight="1" x14ac:dyDescent="0.35">
      <c r="E607" s="1"/>
    </row>
    <row r="608" spans="5:5" ht="15.75" customHeight="1" x14ac:dyDescent="0.35">
      <c r="E608" s="1"/>
    </row>
    <row r="609" spans="5:5" ht="15.75" customHeight="1" x14ac:dyDescent="0.35">
      <c r="E609" s="1"/>
    </row>
    <row r="610" spans="5:5" ht="15.75" customHeight="1" x14ac:dyDescent="0.35">
      <c r="E610" s="1"/>
    </row>
    <row r="611" spans="5:5" ht="15.75" customHeight="1" x14ac:dyDescent="0.35">
      <c r="E611" s="1"/>
    </row>
    <row r="612" spans="5:5" ht="15.75" customHeight="1" x14ac:dyDescent="0.35">
      <c r="E612" s="1"/>
    </row>
    <row r="613" spans="5:5" ht="15.75" customHeight="1" x14ac:dyDescent="0.35">
      <c r="E613" s="1"/>
    </row>
    <row r="614" spans="5:5" ht="15.75" customHeight="1" x14ac:dyDescent="0.35">
      <c r="E614" s="1"/>
    </row>
    <row r="615" spans="5:5" ht="15.75" customHeight="1" x14ac:dyDescent="0.35">
      <c r="E615" s="1"/>
    </row>
    <row r="616" spans="5:5" ht="15.75" customHeight="1" x14ac:dyDescent="0.35">
      <c r="E616" s="1"/>
    </row>
    <row r="617" spans="5:5" ht="15.75" customHeight="1" x14ac:dyDescent="0.35">
      <c r="E617" s="1"/>
    </row>
    <row r="618" spans="5:5" ht="15.75" customHeight="1" x14ac:dyDescent="0.35">
      <c r="E618" s="1"/>
    </row>
    <row r="619" spans="5:5" ht="15.75" customHeight="1" x14ac:dyDescent="0.35">
      <c r="E619" s="1"/>
    </row>
    <row r="620" spans="5:5" ht="15.75" customHeight="1" x14ac:dyDescent="0.35">
      <c r="E620" s="1"/>
    </row>
    <row r="621" spans="5:5" ht="15.75" customHeight="1" x14ac:dyDescent="0.35">
      <c r="E621" s="1"/>
    </row>
    <row r="622" spans="5:5" ht="15.75" customHeight="1" x14ac:dyDescent="0.35">
      <c r="E622" s="1"/>
    </row>
    <row r="623" spans="5:5" ht="15.75" customHeight="1" x14ac:dyDescent="0.35">
      <c r="E623" s="1"/>
    </row>
    <row r="624" spans="5:5" ht="15.75" customHeight="1" x14ac:dyDescent="0.35">
      <c r="E624" s="1"/>
    </row>
    <row r="625" spans="5:5" ht="15.75" customHeight="1" x14ac:dyDescent="0.35">
      <c r="E625" s="1"/>
    </row>
    <row r="626" spans="5:5" ht="15.75" customHeight="1" x14ac:dyDescent="0.35">
      <c r="E626" s="1"/>
    </row>
    <row r="627" spans="5:5" ht="15.75" customHeight="1" x14ac:dyDescent="0.35">
      <c r="E627" s="1"/>
    </row>
    <row r="628" spans="5:5" ht="15.75" customHeight="1" x14ac:dyDescent="0.35">
      <c r="E628" s="1"/>
    </row>
    <row r="629" spans="5:5" ht="15.75" customHeight="1" x14ac:dyDescent="0.35">
      <c r="E629" s="1"/>
    </row>
    <row r="630" spans="5:5" ht="15.75" customHeight="1" x14ac:dyDescent="0.35">
      <c r="E630" s="1"/>
    </row>
    <row r="631" spans="5:5" ht="15.75" customHeight="1" x14ac:dyDescent="0.35">
      <c r="E631" s="1"/>
    </row>
    <row r="632" spans="5:5" ht="15.75" customHeight="1" x14ac:dyDescent="0.35">
      <c r="E632" s="1"/>
    </row>
    <row r="633" spans="5:5" ht="15.75" customHeight="1" x14ac:dyDescent="0.35">
      <c r="E633" s="1"/>
    </row>
    <row r="634" spans="5:5" ht="15.75" customHeight="1" x14ac:dyDescent="0.35">
      <c r="E634" s="1"/>
    </row>
    <row r="635" spans="5:5" ht="15.75" customHeight="1" x14ac:dyDescent="0.35">
      <c r="E635" s="1"/>
    </row>
    <row r="636" spans="5:5" ht="15.75" customHeight="1" x14ac:dyDescent="0.35">
      <c r="E636" s="1"/>
    </row>
    <row r="637" spans="5:5" ht="15.75" customHeight="1" x14ac:dyDescent="0.35">
      <c r="E637" s="1"/>
    </row>
    <row r="638" spans="5:5" ht="15.75" customHeight="1" x14ac:dyDescent="0.35">
      <c r="E638" s="1"/>
    </row>
    <row r="639" spans="5:5" ht="15.75" customHeight="1" x14ac:dyDescent="0.35">
      <c r="E639" s="1"/>
    </row>
    <row r="640" spans="5:5" ht="15.75" customHeight="1" x14ac:dyDescent="0.35">
      <c r="E640" s="1"/>
    </row>
    <row r="641" spans="5:5" ht="15.75" customHeight="1" x14ac:dyDescent="0.35">
      <c r="E641" s="1"/>
    </row>
    <row r="642" spans="5:5" ht="15.75" customHeight="1" x14ac:dyDescent="0.35">
      <c r="E642" s="1"/>
    </row>
    <row r="643" spans="5:5" ht="15.75" customHeight="1" x14ac:dyDescent="0.35">
      <c r="E643" s="1"/>
    </row>
    <row r="644" spans="5:5" ht="15.75" customHeight="1" x14ac:dyDescent="0.35">
      <c r="E644" s="1"/>
    </row>
    <row r="645" spans="5:5" ht="15.75" customHeight="1" x14ac:dyDescent="0.35">
      <c r="E645" s="1"/>
    </row>
    <row r="646" spans="5:5" ht="15.75" customHeight="1" x14ac:dyDescent="0.35">
      <c r="E646" s="1"/>
    </row>
    <row r="647" spans="5:5" ht="15.75" customHeight="1" x14ac:dyDescent="0.35">
      <c r="E647" s="1"/>
    </row>
    <row r="648" spans="5:5" ht="15.75" customHeight="1" x14ac:dyDescent="0.35">
      <c r="E648" s="1"/>
    </row>
    <row r="649" spans="5:5" ht="15.75" customHeight="1" x14ac:dyDescent="0.35">
      <c r="E649" s="1"/>
    </row>
    <row r="650" spans="5:5" ht="15.75" customHeight="1" x14ac:dyDescent="0.35">
      <c r="E650" s="1"/>
    </row>
    <row r="651" spans="5:5" ht="15.75" customHeight="1" x14ac:dyDescent="0.35">
      <c r="E651" s="1"/>
    </row>
    <row r="652" spans="5:5" ht="15.75" customHeight="1" x14ac:dyDescent="0.35">
      <c r="E652" s="1"/>
    </row>
    <row r="653" spans="5:5" ht="15.75" customHeight="1" x14ac:dyDescent="0.35">
      <c r="E653" s="1"/>
    </row>
    <row r="654" spans="5:5" ht="15.75" customHeight="1" x14ac:dyDescent="0.35">
      <c r="E654" s="1"/>
    </row>
    <row r="655" spans="5:5" ht="15.75" customHeight="1" x14ac:dyDescent="0.35">
      <c r="E655" s="1"/>
    </row>
    <row r="656" spans="5:5" ht="15.75" customHeight="1" x14ac:dyDescent="0.35">
      <c r="E656" s="1"/>
    </row>
    <row r="657" spans="5:5" ht="15.75" customHeight="1" x14ac:dyDescent="0.35">
      <c r="E657" s="1"/>
    </row>
    <row r="658" spans="5:5" ht="15.75" customHeight="1" x14ac:dyDescent="0.35">
      <c r="E658" s="1"/>
    </row>
    <row r="659" spans="5:5" ht="15.75" customHeight="1" x14ac:dyDescent="0.35">
      <c r="E659" s="1"/>
    </row>
    <row r="660" spans="5:5" ht="15.75" customHeight="1" x14ac:dyDescent="0.35">
      <c r="E660" s="1"/>
    </row>
    <row r="661" spans="5:5" ht="15.75" customHeight="1" x14ac:dyDescent="0.35">
      <c r="E661" s="1"/>
    </row>
    <row r="662" spans="5:5" ht="15.75" customHeight="1" x14ac:dyDescent="0.35">
      <c r="E662" s="1"/>
    </row>
    <row r="663" spans="5:5" ht="15.75" customHeight="1" x14ac:dyDescent="0.35">
      <c r="E663" s="1"/>
    </row>
    <row r="664" spans="5:5" ht="15.75" customHeight="1" x14ac:dyDescent="0.35">
      <c r="E664" s="1"/>
    </row>
    <row r="665" spans="5:5" ht="15.75" customHeight="1" x14ac:dyDescent="0.35">
      <c r="E665" s="1"/>
    </row>
    <row r="666" spans="5:5" ht="15.75" customHeight="1" x14ac:dyDescent="0.35">
      <c r="E666" s="1"/>
    </row>
    <row r="667" spans="5:5" ht="15.75" customHeight="1" x14ac:dyDescent="0.35">
      <c r="E667" s="1"/>
    </row>
    <row r="668" spans="5:5" ht="15.75" customHeight="1" x14ac:dyDescent="0.35">
      <c r="E668" s="1"/>
    </row>
    <row r="669" spans="5:5" ht="15.75" customHeight="1" x14ac:dyDescent="0.35">
      <c r="E669" s="1"/>
    </row>
    <row r="670" spans="5:5" ht="15.75" customHeight="1" x14ac:dyDescent="0.35">
      <c r="E670" s="1"/>
    </row>
    <row r="671" spans="5:5" ht="15.75" customHeight="1" x14ac:dyDescent="0.35">
      <c r="E671" s="1"/>
    </row>
    <row r="672" spans="5:5" ht="15.75" customHeight="1" x14ac:dyDescent="0.35">
      <c r="E672" s="1"/>
    </row>
    <row r="673" spans="5:5" ht="15.75" customHeight="1" x14ac:dyDescent="0.35">
      <c r="E673" s="1"/>
    </row>
    <row r="674" spans="5:5" ht="15.75" customHeight="1" x14ac:dyDescent="0.35">
      <c r="E674" s="1"/>
    </row>
    <row r="675" spans="5:5" ht="15.75" customHeight="1" x14ac:dyDescent="0.35">
      <c r="E675" s="1"/>
    </row>
    <row r="676" spans="5:5" ht="15.75" customHeight="1" x14ac:dyDescent="0.35">
      <c r="E676" s="1"/>
    </row>
    <row r="677" spans="5:5" ht="15.75" customHeight="1" x14ac:dyDescent="0.35">
      <c r="E677" s="1"/>
    </row>
    <row r="678" spans="5:5" ht="15.75" customHeight="1" x14ac:dyDescent="0.35">
      <c r="E678" s="1"/>
    </row>
    <row r="679" spans="5:5" ht="15.75" customHeight="1" x14ac:dyDescent="0.35">
      <c r="E679" s="1"/>
    </row>
    <row r="680" spans="5:5" ht="15.75" customHeight="1" x14ac:dyDescent="0.35">
      <c r="E680" s="1"/>
    </row>
    <row r="681" spans="5:5" ht="15.75" customHeight="1" x14ac:dyDescent="0.35">
      <c r="E681" s="1"/>
    </row>
    <row r="682" spans="5:5" ht="15.75" customHeight="1" x14ac:dyDescent="0.35">
      <c r="E682" s="1"/>
    </row>
    <row r="683" spans="5:5" ht="15.75" customHeight="1" x14ac:dyDescent="0.35">
      <c r="E683" s="1"/>
    </row>
    <row r="684" spans="5:5" ht="15.75" customHeight="1" x14ac:dyDescent="0.35">
      <c r="E684" s="1"/>
    </row>
    <row r="685" spans="5:5" ht="15.75" customHeight="1" x14ac:dyDescent="0.35">
      <c r="E685" s="1"/>
    </row>
    <row r="686" spans="5:5" ht="15.75" customHeight="1" x14ac:dyDescent="0.35">
      <c r="E686" s="1"/>
    </row>
    <row r="687" spans="5:5" ht="15.75" customHeight="1" x14ac:dyDescent="0.35">
      <c r="E687" s="1"/>
    </row>
    <row r="688" spans="5:5" ht="15.75" customHeight="1" x14ac:dyDescent="0.35">
      <c r="E688" s="1"/>
    </row>
    <row r="689" spans="5:5" ht="15.75" customHeight="1" x14ac:dyDescent="0.35">
      <c r="E689" s="1"/>
    </row>
    <row r="690" spans="5:5" ht="15.75" customHeight="1" x14ac:dyDescent="0.35">
      <c r="E690" s="1"/>
    </row>
    <row r="691" spans="5:5" ht="15.75" customHeight="1" x14ac:dyDescent="0.35">
      <c r="E691" s="1"/>
    </row>
    <row r="692" spans="5:5" ht="15.75" customHeight="1" x14ac:dyDescent="0.35">
      <c r="E692" s="1"/>
    </row>
    <row r="693" spans="5:5" ht="15.75" customHeight="1" x14ac:dyDescent="0.35">
      <c r="E693" s="1"/>
    </row>
    <row r="694" spans="5:5" ht="15.75" customHeight="1" x14ac:dyDescent="0.35">
      <c r="E694" s="1"/>
    </row>
    <row r="695" spans="5:5" ht="15.75" customHeight="1" x14ac:dyDescent="0.35">
      <c r="E695" s="1"/>
    </row>
    <row r="696" spans="5:5" ht="15.75" customHeight="1" x14ac:dyDescent="0.35">
      <c r="E696" s="1"/>
    </row>
    <row r="697" spans="5:5" ht="15.75" customHeight="1" x14ac:dyDescent="0.35">
      <c r="E697" s="1"/>
    </row>
    <row r="698" spans="5:5" ht="15.75" customHeight="1" x14ac:dyDescent="0.35">
      <c r="E698" s="1"/>
    </row>
    <row r="699" spans="5:5" ht="15.75" customHeight="1" x14ac:dyDescent="0.35">
      <c r="E699" s="1"/>
    </row>
    <row r="700" spans="5:5" ht="15.75" customHeight="1" x14ac:dyDescent="0.35">
      <c r="E700" s="1"/>
    </row>
    <row r="701" spans="5:5" ht="15.75" customHeight="1" x14ac:dyDescent="0.35">
      <c r="E701" s="1"/>
    </row>
    <row r="702" spans="5:5" ht="15.75" customHeight="1" x14ac:dyDescent="0.35">
      <c r="E702" s="1"/>
    </row>
    <row r="703" spans="5:5" ht="15.75" customHeight="1" x14ac:dyDescent="0.35">
      <c r="E703" s="1"/>
    </row>
    <row r="704" spans="5:5" ht="15.75" customHeight="1" x14ac:dyDescent="0.35">
      <c r="E704" s="1"/>
    </row>
    <row r="705" spans="5:5" ht="15.75" customHeight="1" x14ac:dyDescent="0.35">
      <c r="E705" s="1"/>
    </row>
    <row r="706" spans="5:5" ht="15.75" customHeight="1" x14ac:dyDescent="0.35">
      <c r="E706" s="1"/>
    </row>
    <row r="707" spans="5:5" ht="15.75" customHeight="1" x14ac:dyDescent="0.35">
      <c r="E707" s="1"/>
    </row>
    <row r="708" spans="5:5" ht="15.75" customHeight="1" x14ac:dyDescent="0.35">
      <c r="E708" s="1"/>
    </row>
    <row r="709" spans="5:5" ht="15.75" customHeight="1" x14ac:dyDescent="0.35">
      <c r="E709" s="1"/>
    </row>
    <row r="710" spans="5:5" ht="15.75" customHeight="1" x14ac:dyDescent="0.35">
      <c r="E710" s="1"/>
    </row>
    <row r="711" spans="5:5" ht="15.75" customHeight="1" x14ac:dyDescent="0.35">
      <c r="E711" s="1"/>
    </row>
    <row r="712" spans="5:5" ht="15.75" customHeight="1" x14ac:dyDescent="0.35">
      <c r="E712" s="1"/>
    </row>
    <row r="713" spans="5:5" ht="15.75" customHeight="1" x14ac:dyDescent="0.35">
      <c r="E713" s="1"/>
    </row>
    <row r="714" spans="5:5" ht="15.75" customHeight="1" x14ac:dyDescent="0.35">
      <c r="E714" s="1"/>
    </row>
    <row r="715" spans="5:5" ht="15.75" customHeight="1" x14ac:dyDescent="0.35">
      <c r="E715" s="1"/>
    </row>
    <row r="716" spans="5:5" ht="15.75" customHeight="1" x14ac:dyDescent="0.35">
      <c r="E716" s="1"/>
    </row>
    <row r="717" spans="5:5" ht="15.75" customHeight="1" x14ac:dyDescent="0.35">
      <c r="E717" s="1"/>
    </row>
    <row r="718" spans="5:5" ht="15.75" customHeight="1" x14ac:dyDescent="0.35">
      <c r="E718" s="1"/>
    </row>
    <row r="719" spans="5:5" ht="15.75" customHeight="1" x14ac:dyDescent="0.35">
      <c r="E719" s="1"/>
    </row>
    <row r="720" spans="5:5" ht="15.75" customHeight="1" x14ac:dyDescent="0.35">
      <c r="E720" s="1"/>
    </row>
    <row r="721" spans="5:5" ht="15.75" customHeight="1" x14ac:dyDescent="0.35">
      <c r="E721" s="1"/>
    </row>
    <row r="722" spans="5:5" ht="15.75" customHeight="1" x14ac:dyDescent="0.35">
      <c r="E722" s="1"/>
    </row>
    <row r="723" spans="5:5" ht="15.75" customHeight="1" x14ac:dyDescent="0.35">
      <c r="E723" s="1"/>
    </row>
    <row r="724" spans="5:5" ht="15.75" customHeight="1" x14ac:dyDescent="0.35">
      <c r="E724" s="1"/>
    </row>
    <row r="725" spans="5:5" ht="15.75" customHeight="1" x14ac:dyDescent="0.35">
      <c r="E725" s="1"/>
    </row>
    <row r="726" spans="5:5" ht="15.75" customHeight="1" x14ac:dyDescent="0.35">
      <c r="E726" s="1"/>
    </row>
    <row r="727" spans="5:5" ht="15.75" customHeight="1" x14ac:dyDescent="0.35">
      <c r="E727" s="1"/>
    </row>
    <row r="728" spans="5:5" ht="15.75" customHeight="1" x14ac:dyDescent="0.35">
      <c r="E728" s="1"/>
    </row>
    <row r="729" spans="5:5" ht="15.75" customHeight="1" x14ac:dyDescent="0.35">
      <c r="E729" s="1"/>
    </row>
    <row r="730" spans="5:5" ht="15.75" customHeight="1" x14ac:dyDescent="0.35">
      <c r="E730" s="1"/>
    </row>
    <row r="731" spans="5:5" ht="15.75" customHeight="1" x14ac:dyDescent="0.35">
      <c r="E731" s="1"/>
    </row>
    <row r="732" spans="5:5" ht="15.75" customHeight="1" x14ac:dyDescent="0.35">
      <c r="E732" s="1"/>
    </row>
    <row r="733" spans="5:5" ht="15.75" customHeight="1" x14ac:dyDescent="0.35">
      <c r="E733" s="1"/>
    </row>
    <row r="734" spans="5:5" ht="15.75" customHeight="1" x14ac:dyDescent="0.35">
      <c r="E734" s="1"/>
    </row>
    <row r="735" spans="5:5" ht="15.75" customHeight="1" x14ac:dyDescent="0.35">
      <c r="E735" s="1"/>
    </row>
    <row r="736" spans="5:5" ht="15.75" customHeight="1" x14ac:dyDescent="0.35">
      <c r="E736" s="1"/>
    </row>
    <row r="737" spans="5:5" ht="15.75" customHeight="1" x14ac:dyDescent="0.35">
      <c r="E737" s="1"/>
    </row>
    <row r="738" spans="5:5" ht="15.75" customHeight="1" x14ac:dyDescent="0.35">
      <c r="E738" s="1"/>
    </row>
    <row r="739" spans="5:5" ht="15.75" customHeight="1" x14ac:dyDescent="0.35">
      <c r="E739" s="1"/>
    </row>
    <row r="740" spans="5:5" ht="15.75" customHeight="1" x14ac:dyDescent="0.35">
      <c r="E740" s="1"/>
    </row>
    <row r="741" spans="5:5" ht="15.75" customHeight="1" x14ac:dyDescent="0.35">
      <c r="E741" s="1"/>
    </row>
    <row r="742" spans="5:5" ht="15.75" customHeight="1" x14ac:dyDescent="0.35">
      <c r="E742" s="1"/>
    </row>
    <row r="743" spans="5:5" ht="15.75" customHeight="1" x14ac:dyDescent="0.35">
      <c r="E743" s="1"/>
    </row>
    <row r="744" spans="5:5" ht="15.75" customHeight="1" x14ac:dyDescent="0.35">
      <c r="E744" s="1"/>
    </row>
    <row r="745" spans="5:5" ht="15.75" customHeight="1" x14ac:dyDescent="0.35">
      <c r="E745" s="1"/>
    </row>
    <row r="746" spans="5:5" ht="15.75" customHeight="1" x14ac:dyDescent="0.35">
      <c r="E746" s="1"/>
    </row>
    <row r="747" spans="5:5" ht="15.75" customHeight="1" x14ac:dyDescent="0.35">
      <c r="E747" s="1"/>
    </row>
    <row r="748" spans="5:5" ht="15.75" customHeight="1" x14ac:dyDescent="0.35">
      <c r="E748" s="1"/>
    </row>
    <row r="749" spans="5:5" ht="15.75" customHeight="1" x14ac:dyDescent="0.35">
      <c r="E749" s="1"/>
    </row>
    <row r="750" spans="5:5" ht="15.75" customHeight="1" x14ac:dyDescent="0.35">
      <c r="E750" s="1"/>
    </row>
    <row r="751" spans="5:5" ht="15.75" customHeight="1" x14ac:dyDescent="0.35">
      <c r="E751" s="1"/>
    </row>
    <row r="752" spans="5:5" ht="15.75" customHeight="1" x14ac:dyDescent="0.35">
      <c r="E752" s="1"/>
    </row>
    <row r="753" spans="5:5" ht="15.75" customHeight="1" x14ac:dyDescent="0.35">
      <c r="E753" s="1"/>
    </row>
    <row r="754" spans="5:5" ht="15.75" customHeight="1" x14ac:dyDescent="0.35">
      <c r="E754" s="1"/>
    </row>
    <row r="755" spans="5:5" ht="15.75" customHeight="1" x14ac:dyDescent="0.35">
      <c r="E755" s="1"/>
    </row>
    <row r="756" spans="5:5" ht="15.75" customHeight="1" x14ac:dyDescent="0.35">
      <c r="E756" s="1"/>
    </row>
    <row r="757" spans="5:5" ht="15.75" customHeight="1" x14ac:dyDescent="0.35">
      <c r="E757" s="1"/>
    </row>
    <row r="758" spans="5:5" ht="15.75" customHeight="1" x14ac:dyDescent="0.35">
      <c r="E758" s="1"/>
    </row>
    <row r="759" spans="5:5" ht="15.75" customHeight="1" x14ac:dyDescent="0.35">
      <c r="E759" s="1"/>
    </row>
    <row r="760" spans="5:5" ht="15.75" customHeight="1" x14ac:dyDescent="0.35">
      <c r="E760" s="1"/>
    </row>
    <row r="761" spans="5:5" ht="15.75" customHeight="1" x14ac:dyDescent="0.35">
      <c r="E761" s="1"/>
    </row>
    <row r="762" spans="5:5" ht="15.75" customHeight="1" x14ac:dyDescent="0.35">
      <c r="E762" s="1"/>
    </row>
    <row r="763" spans="5:5" ht="15.75" customHeight="1" x14ac:dyDescent="0.35">
      <c r="E763" s="1"/>
    </row>
    <row r="764" spans="5:5" ht="15.75" customHeight="1" x14ac:dyDescent="0.35">
      <c r="E764" s="1"/>
    </row>
    <row r="765" spans="5:5" ht="15.75" customHeight="1" x14ac:dyDescent="0.35">
      <c r="E765" s="1"/>
    </row>
    <row r="766" spans="5:5" ht="15.75" customHeight="1" x14ac:dyDescent="0.35">
      <c r="E766" s="1"/>
    </row>
    <row r="767" spans="5:5" ht="15.75" customHeight="1" x14ac:dyDescent="0.35">
      <c r="E767" s="1"/>
    </row>
    <row r="768" spans="5:5" ht="15.75" customHeight="1" x14ac:dyDescent="0.35">
      <c r="E768" s="1"/>
    </row>
    <row r="769" spans="5:5" ht="15.75" customHeight="1" x14ac:dyDescent="0.35">
      <c r="E769" s="1"/>
    </row>
    <row r="770" spans="5:5" ht="15.75" customHeight="1" x14ac:dyDescent="0.35">
      <c r="E770" s="1"/>
    </row>
    <row r="771" spans="5:5" ht="15.75" customHeight="1" x14ac:dyDescent="0.35">
      <c r="E771" s="1"/>
    </row>
    <row r="772" spans="5:5" ht="15.75" customHeight="1" x14ac:dyDescent="0.35">
      <c r="E772" s="1"/>
    </row>
    <row r="773" spans="5:5" ht="15.75" customHeight="1" x14ac:dyDescent="0.35">
      <c r="E773" s="1"/>
    </row>
    <row r="774" spans="5:5" ht="15.75" customHeight="1" x14ac:dyDescent="0.35">
      <c r="E774" s="1"/>
    </row>
    <row r="775" spans="5:5" ht="15.75" customHeight="1" x14ac:dyDescent="0.35">
      <c r="E775" s="1"/>
    </row>
    <row r="776" spans="5:5" ht="15.75" customHeight="1" x14ac:dyDescent="0.35">
      <c r="E776" s="1"/>
    </row>
    <row r="777" spans="5:5" ht="15.75" customHeight="1" x14ac:dyDescent="0.35">
      <c r="E777" s="1"/>
    </row>
    <row r="778" spans="5:5" ht="15.75" customHeight="1" x14ac:dyDescent="0.35">
      <c r="E778" s="1"/>
    </row>
    <row r="779" spans="5:5" ht="15.75" customHeight="1" x14ac:dyDescent="0.35">
      <c r="E779" s="1"/>
    </row>
    <row r="780" spans="5:5" ht="15.75" customHeight="1" x14ac:dyDescent="0.35">
      <c r="E780" s="1"/>
    </row>
    <row r="781" spans="5:5" ht="15.75" customHeight="1" x14ac:dyDescent="0.35">
      <c r="E781" s="1"/>
    </row>
    <row r="782" spans="5:5" ht="15.75" customHeight="1" x14ac:dyDescent="0.35">
      <c r="E782" s="1"/>
    </row>
    <row r="783" spans="5:5" ht="15.75" customHeight="1" x14ac:dyDescent="0.35">
      <c r="E783" s="1"/>
    </row>
    <row r="784" spans="5:5" ht="15.75" customHeight="1" x14ac:dyDescent="0.35">
      <c r="E784" s="1"/>
    </row>
    <row r="785" spans="5:5" ht="15.75" customHeight="1" x14ac:dyDescent="0.35">
      <c r="E785" s="1"/>
    </row>
    <row r="786" spans="5:5" ht="15.75" customHeight="1" x14ac:dyDescent="0.35">
      <c r="E786" s="1"/>
    </row>
    <row r="787" spans="5:5" ht="15.75" customHeight="1" x14ac:dyDescent="0.35">
      <c r="E787" s="1"/>
    </row>
    <row r="788" spans="5:5" ht="15.75" customHeight="1" x14ac:dyDescent="0.35">
      <c r="E788" s="1"/>
    </row>
    <row r="789" spans="5:5" ht="15.75" customHeight="1" x14ac:dyDescent="0.35">
      <c r="E789" s="1"/>
    </row>
    <row r="790" spans="5:5" ht="15.75" customHeight="1" x14ac:dyDescent="0.35">
      <c r="E790" s="1"/>
    </row>
    <row r="791" spans="5:5" ht="15.75" customHeight="1" x14ac:dyDescent="0.35">
      <c r="E791" s="1"/>
    </row>
    <row r="792" spans="5:5" ht="15.75" customHeight="1" x14ac:dyDescent="0.35">
      <c r="E792" s="1"/>
    </row>
    <row r="793" spans="5:5" ht="15.75" customHeight="1" x14ac:dyDescent="0.35">
      <c r="E793" s="1"/>
    </row>
    <row r="794" spans="5:5" ht="15.75" customHeight="1" x14ac:dyDescent="0.35">
      <c r="E794" s="1"/>
    </row>
    <row r="795" spans="5:5" ht="15.75" customHeight="1" x14ac:dyDescent="0.35">
      <c r="E795" s="1"/>
    </row>
    <row r="796" spans="5:5" ht="15.75" customHeight="1" x14ac:dyDescent="0.35">
      <c r="E796" s="1"/>
    </row>
    <row r="797" spans="5:5" ht="15.75" customHeight="1" x14ac:dyDescent="0.35">
      <c r="E797" s="1"/>
    </row>
    <row r="798" spans="5:5" ht="15.75" customHeight="1" x14ac:dyDescent="0.35">
      <c r="E798" s="1"/>
    </row>
    <row r="799" spans="5:5" ht="15.75" customHeight="1" x14ac:dyDescent="0.35">
      <c r="E799" s="1"/>
    </row>
    <row r="800" spans="5:5" ht="15.75" customHeight="1" x14ac:dyDescent="0.35">
      <c r="E800" s="1"/>
    </row>
    <row r="801" spans="5:5" ht="15.75" customHeight="1" x14ac:dyDescent="0.35">
      <c r="E801" s="1"/>
    </row>
    <row r="802" spans="5:5" ht="15.75" customHeight="1" x14ac:dyDescent="0.35">
      <c r="E802" s="1"/>
    </row>
    <row r="803" spans="5:5" ht="15.75" customHeight="1" x14ac:dyDescent="0.35">
      <c r="E803" s="1"/>
    </row>
    <row r="804" spans="5:5" ht="15.75" customHeight="1" x14ac:dyDescent="0.35">
      <c r="E804" s="1"/>
    </row>
    <row r="805" spans="5:5" ht="15.75" customHeight="1" x14ac:dyDescent="0.35">
      <c r="E805" s="1"/>
    </row>
    <row r="806" spans="5:5" ht="15.75" customHeight="1" x14ac:dyDescent="0.35">
      <c r="E806" s="1"/>
    </row>
    <row r="807" spans="5:5" ht="15.75" customHeight="1" x14ac:dyDescent="0.35">
      <c r="E807" s="1"/>
    </row>
    <row r="808" spans="5:5" ht="15.75" customHeight="1" x14ac:dyDescent="0.35">
      <c r="E808" s="1"/>
    </row>
    <row r="809" spans="5:5" ht="15.75" customHeight="1" x14ac:dyDescent="0.35">
      <c r="E809" s="1"/>
    </row>
    <row r="810" spans="5:5" ht="15.75" customHeight="1" x14ac:dyDescent="0.35">
      <c r="E810" s="1"/>
    </row>
    <row r="811" spans="5:5" ht="15.75" customHeight="1" x14ac:dyDescent="0.35">
      <c r="E811" s="1"/>
    </row>
    <row r="812" spans="5:5" ht="15.75" customHeight="1" x14ac:dyDescent="0.35">
      <c r="E812" s="1"/>
    </row>
    <row r="813" spans="5:5" ht="15.75" customHeight="1" x14ac:dyDescent="0.35">
      <c r="E813" s="1"/>
    </row>
    <row r="814" spans="5:5" ht="15.75" customHeight="1" x14ac:dyDescent="0.35">
      <c r="E814" s="1"/>
    </row>
    <row r="815" spans="5:5" ht="15.75" customHeight="1" x14ac:dyDescent="0.35">
      <c r="E815" s="1"/>
    </row>
    <row r="816" spans="5:5" ht="15.75" customHeight="1" x14ac:dyDescent="0.35">
      <c r="E816" s="1"/>
    </row>
    <row r="817" spans="5:5" ht="15.75" customHeight="1" x14ac:dyDescent="0.35">
      <c r="E817" s="1"/>
    </row>
    <row r="818" spans="5:5" ht="15.75" customHeight="1" x14ac:dyDescent="0.35">
      <c r="E818" s="1"/>
    </row>
    <row r="819" spans="5:5" ht="15.75" customHeight="1" x14ac:dyDescent="0.35">
      <c r="E819" s="1"/>
    </row>
    <row r="820" spans="5:5" ht="15.75" customHeight="1" x14ac:dyDescent="0.35">
      <c r="E820" s="1"/>
    </row>
    <row r="821" spans="5:5" ht="15.75" customHeight="1" x14ac:dyDescent="0.35">
      <c r="E821" s="1"/>
    </row>
    <row r="822" spans="5:5" ht="15.75" customHeight="1" x14ac:dyDescent="0.35">
      <c r="E822" s="1"/>
    </row>
    <row r="823" spans="5:5" ht="15.75" customHeight="1" x14ac:dyDescent="0.35">
      <c r="E823" s="1"/>
    </row>
    <row r="824" spans="5:5" ht="15.75" customHeight="1" x14ac:dyDescent="0.35">
      <c r="E824" s="1"/>
    </row>
    <row r="825" spans="5:5" ht="15.75" customHeight="1" x14ac:dyDescent="0.35">
      <c r="E825" s="1"/>
    </row>
    <row r="826" spans="5:5" ht="15.75" customHeight="1" x14ac:dyDescent="0.35">
      <c r="E826" s="1"/>
    </row>
    <row r="827" spans="5:5" ht="15.75" customHeight="1" x14ac:dyDescent="0.35">
      <c r="E827" s="1"/>
    </row>
    <row r="828" spans="5:5" ht="15.75" customHeight="1" x14ac:dyDescent="0.35">
      <c r="E828" s="1"/>
    </row>
    <row r="829" spans="5:5" ht="15.75" customHeight="1" x14ac:dyDescent="0.35">
      <c r="E829" s="1"/>
    </row>
    <row r="830" spans="5:5" ht="15.75" customHeight="1" x14ac:dyDescent="0.35">
      <c r="E830" s="1"/>
    </row>
    <row r="831" spans="5:5" ht="15.75" customHeight="1" x14ac:dyDescent="0.35">
      <c r="E831" s="1"/>
    </row>
    <row r="832" spans="5:5" ht="15.75" customHeight="1" x14ac:dyDescent="0.35">
      <c r="E832" s="1"/>
    </row>
    <row r="833" spans="5:5" ht="15.75" customHeight="1" x14ac:dyDescent="0.35">
      <c r="E833" s="1"/>
    </row>
    <row r="834" spans="5:5" ht="15.75" customHeight="1" x14ac:dyDescent="0.35">
      <c r="E834" s="1"/>
    </row>
    <row r="835" spans="5:5" ht="15.75" customHeight="1" x14ac:dyDescent="0.35">
      <c r="E835" s="1"/>
    </row>
    <row r="836" spans="5:5" ht="15.75" customHeight="1" x14ac:dyDescent="0.35">
      <c r="E836" s="1"/>
    </row>
    <row r="837" spans="5:5" ht="15.75" customHeight="1" x14ac:dyDescent="0.35">
      <c r="E837" s="1"/>
    </row>
    <row r="838" spans="5:5" ht="15.75" customHeight="1" x14ac:dyDescent="0.35">
      <c r="E838" s="1"/>
    </row>
    <row r="839" spans="5:5" ht="15.75" customHeight="1" x14ac:dyDescent="0.35">
      <c r="E839" s="1"/>
    </row>
    <row r="840" spans="5:5" ht="15.75" customHeight="1" x14ac:dyDescent="0.35">
      <c r="E840" s="1"/>
    </row>
    <row r="841" spans="5:5" ht="15.75" customHeight="1" x14ac:dyDescent="0.35">
      <c r="E841" s="1"/>
    </row>
    <row r="842" spans="5:5" ht="15.75" customHeight="1" x14ac:dyDescent="0.35">
      <c r="E842" s="1"/>
    </row>
    <row r="843" spans="5:5" ht="15.75" customHeight="1" x14ac:dyDescent="0.35">
      <c r="E843" s="1"/>
    </row>
    <row r="844" spans="5:5" ht="15.75" customHeight="1" x14ac:dyDescent="0.35">
      <c r="E844" s="1"/>
    </row>
    <row r="845" spans="5:5" ht="15.75" customHeight="1" x14ac:dyDescent="0.35">
      <c r="E845" s="1"/>
    </row>
    <row r="846" spans="5:5" ht="15.75" customHeight="1" x14ac:dyDescent="0.35">
      <c r="E846" s="1"/>
    </row>
    <row r="847" spans="5:5" ht="15.75" customHeight="1" x14ac:dyDescent="0.35">
      <c r="E847" s="1"/>
    </row>
    <row r="848" spans="5:5" ht="15.75" customHeight="1" x14ac:dyDescent="0.35">
      <c r="E848" s="1"/>
    </row>
    <row r="849" spans="5:5" ht="15.75" customHeight="1" x14ac:dyDescent="0.35">
      <c r="E849" s="1"/>
    </row>
    <row r="850" spans="5:5" ht="15.75" customHeight="1" x14ac:dyDescent="0.35">
      <c r="E850" s="1"/>
    </row>
    <row r="851" spans="5:5" ht="15.75" customHeight="1" x14ac:dyDescent="0.35">
      <c r="E851" s="1"/>
    </row>
    <row r="852" spans="5:5" ht="15.75" customHeight="1" x14ac:dyDescent="0.35">
      <c r="E852" s="1"/>
    </row>
    <row r="853" spans="5:5" ht="15.75" customHeight="1" x14ac:dyDescent="0.35">
      <c r="E853" s="1"/>
    </row>
    <row r="854" spans="5:5" ht="15.75" customHeight="1" x14ac:dyDescent="0.35">
      <c r="E854" s="1"/>
    </row>
    <row r="855" spans="5:5" ht="15.75" customHeight="1" x14ac:dyDescent="0.35">
      <c r="E855" s="1"/>
    </row>
    <row r="856" spans="5:5" ht="15.75" customHeight="1" x14ac:dyDescent="0.35">
      <c r="E856" s="1"/>
    </row>
    <row r="857" spans="5:5" ht="15.75" customHeight="1" x14ac:dyDescent="0.35">
      <c r="E857" s="1"/>
    </row>
    <row r="858" spans="5:5" ht="15.75" customHeight="1" x14ac:dyDescent="0.35">
      <c r="E858" s="1"/>
    </row>
    <row r="859" spans="5:5" ht="15.75" customHeight="1" x14ac:dyDescent="0.35">
      <c r="E859" s="1"/>
    </row>
    <row r="860" spans="5:5" ht="15.75" customHeight="1" x14ac:dyDescent="0.35">
      <c r="E860" s="1"/>
    </row>
    <row r="861" spans="5:5" ht="15.75" customHeight="1" x14ac:dyDescent="0.35">
      <c r="E861" s="1"/>
    </row>
    <row r="862" spans="5:5" ht="15.75" customHeight="1" x14ac:dyDescent="0.35">
      <c r="E862" s="1"/>
    </row>
    <row r="863" spans="5:5" ht="15.75" customHeight="1" x14ac:dyDescent="0.35">
      <c r="E863" s="1"/>
    </row>
    <row r="864" spans="5:5" ht="15.75" customHeight="1" x14ac:dyDescent="0.35">
      <c r="E864" s="1"/>
    </row>
    <row r="865" spans="5:5" ht="15.75" customHeight="1" x14ac:dyDescent="0.35">
      <c r="E865" s="1"/>
    </row>
    <row r="866" spans="5:5" ht="15.75" customHeight="1" x14ac:dyDescent="0.35">
      <c r="E866" s="1"/>
    </row>
    <row r="867" spans="5:5" ht="15.75" customHeight="1" x14ac:dyDescent="0.35">
      <c r="E867" s="1"/>
    </row>
    <row r="868" spans="5:5" ht="15.75" customHeight="1" x14ac:dyDescent="0.35">
      <c r="E868" s="1"/>
    </row>
    <row r="869" spans="5:5" ht="15.75" customHeight="1" x14ac:dyDescent="0.35">
      <c r="E869" s="1"/>
    </row>
    <row r="870" spans="5:5" ht="15.75" customHeight="1" x14ac:dyDescent="0.35">
      <c r="E870" s="1"/>
    </row>
    <row r="871" spans="5:5" ht="15.75" customHeight="1" x14ac:dyDescent="0.35">
      <c r="E871" s="1"/>
    </row>
    <row r="872" spans="5:5" ht="15.75" customHeight="1" x14ac:dyDescent="0.35">
      <c r="E872" s="1"/>
    </row>
    <row r="873" spans="5:5" ht="15.75" customHeight="1" x14ac:dyDescent="0.35">
      <c r="E873" s="1"/>
    </row>
    <row r="874" spans="5:5" ht="15.75" customHeight="1" x14ac:dyDescent="0.35">
      <c r="E874" s="1"/>
    </row>
    <row r="875" spans="5:5" ht="15.75" customHeight="1" x14ac:dyDescent="0.35">
      <c r="E875" s="1"/>
    </row>
    <row r="876" spans="5:5" ht="15.75" customHeight="1" x14ac:dyDescent="0.35">
      <c r="E876" s="1"/>
    </row>
    <row r="877" spans="5:5" ht="15.75" customHeight="1" x14ac:dyDescent="0.35">
      <c r="E877" s="1"/>
    </row>
    <row r="878" spans="5:5" ht="15.75" customHeight="1" x14ac:dyDescent="0.35">
      <c r="E878" s="1"/>
    </row>
    <row r="879" spans="5:5" ht="15.75" customHeight="1" x14ac:dyDescent="0.35">
      <c r="E879" s="1"/>
    </row>
    <row r="880" spans="5:5" ht="15.75" customHeight="1" x14ac:dyDescent="0.35">
      <c r="E880" s="1"/>
    </row>
    <row r="881" spans="5:5" ht="15.75" customHeight="1" x14ac:dyDescent="0.35">
      <c r="E881" s="1"/>
    </row>
    <row r="882" spans="5:5" ht="15.75" customHeight="1" x14ac:dyDescent="0.35">
      <c r="E882" s="1"/>
    </row>
    <row r="883" spans="5:5" ht="15.75" customHeight="1" x14ac:dyDescent="0.35">
      <c r="E883" s="1"/>
    </row>
    <row r="884" spans="5:5" ht="15.75" customHeight="1" x14ac:dyDescent="0.35">
      <c r="E884" s="1"/>
    </row>
    <row r="885" spans="5:5" ht="15.75" customHeight="1" x14ac:dyDescent="0.35">
      <c r="E885" s="1"/>
    </row>
    <row r="886" spans="5:5" ht="15.75" customHeight="1" x14ac:dyDescent="0.35">
      <c r="E886" s="1"/>
    </row>
    <row r="887" spans="5:5" ht="15.75" customHeight="1" x14ac:dyDescent="0.35">
      <c r="E887" s="1"/>
    </row>
    <row r="888" spans="5:5" ht="15.75" customHeight="1" x14ac:dyDescent="0.35">
      <c r="E888" s="1"/>
    </row>
    <row r="889" spans="5:5" ht="15.75" customHeight="1" x14ac:dyDescent="0.35">
      <c r="E889" s="1"/>
    </row>
    <row r="890" spans="5:5" ht="15.75" customHeight="1" x14ac:dyDescent="0.35">
      <c r="E890" s="1"/>
    </row>
    <row r="891" spans="5:5" ht="15.75" customHeight="1" x14ac:dyDescent="0.35">
      <c r="E891" s="1"/>
    </row>
    <row r="892" spans="5:5" ht="15.75" customHeight="1" x14ac:dyDescent="0.35">
      <c r="E892" s="1"/>
    </row>
    <row r="893" spans="5:5" ht="15.75" customHeight="1" x14ac:dyDescent="0.35">
      <c r="E893" s="1"/>
    </row>
    <row r="894" spans="5:5" ht="15.75" customHeight="1" x14ac:dyDescent="0.35">
      <c r="E894" s="1"/>
    </row>
    <row r="895" spans="5:5" ht="15.75" customHeight="1" x14ac:dyDescent="0.35">
      <c r="E895" s="1"/>
    </row>
    <row r="896" spans="5:5" ht="15.75" customHeight="1" x14ac:dyDescent="0.35">
      <c r="E896" s="1"/>
    </row>
    <row r="897" spans="5:5" ht="15.75" customHeight="1" x14ac:dyDescent="0.35">
      <c r="E897" s="1"/>
    </row>
    <row r="898" spans="5:5" ht="15.75" customHeight="1" x14ac:dyDescent="0.35">
      <c r="E898" s="1"/>
    </row>
    <row r="899" spans="5:5" ht="15.75" customHeight="1" x14ac:dyDescent="0.35">
      <c r="E899" s="1"/>
    </row>
    <row r="900" spans="5:5" ht="15.75" customHeight="1" x14ac:dyDescent="0.35">
      <c r="E900" s="1"/>
    </row>
    <row r="901" spans="5:5" ht="15.75" customHeight="1" x14ac:dyDescent="0.35">
      <c r="E901" s="1"/>
    </row>
    <row r="902" spans="5:5" ht="15.75" customHeight="1" x14ac:dyDescent="0.35">
      <c r="E902" s="1"/>
    </row>
    <row r="903" spans="5:5" ht="15.75" customHeight="1" x14ac:dyDescent="0.35">
      <c r="E903" s="1"/>
    </row>
    <row r="904" spans="5:5" ht="15.75" customHeight="1" x14ac:dyDescent="0.35">
      <c r="E904" s="1"/>
    </row>
    <row r="905" spans="5:5" ht="15.75" customHeight="1" x14ac:dyDescent="0.35">
      <c r="E905" s="1"/>
    </row>
    <row r="906" spans="5:5" ht="15.75" customHeight="1" x14ac:dyDescent="0.35">
      <c r="E906" s="1"/>
    </row>
    <row r="907" spans="5:5" ht="15.75" customHeight="1" x14ac:dyDescent="0.35">
      <c r="E907" s="1"/>
    </row>
    <row r="908" spans="5:5" ht="15.75" customHeight="1" x14ac:dyDescent="0.35">
      <c r="E908" s="1"/>
    </row>
    <row r="909" spans="5:5" ht="15.75" customHeight="1" x14ac:dyDescent="0.35">
      <c r="E909" s="1"/>
    </row>
    <row r="910" spans="5:5" ht="15.75" customHeight="1" x14ac:dyDescent="0.35">
      <c r="E910" s="1"/>
    </row>
    <row r="911" spans="5:5" ht="15.75" customHeight="1" x14ac:dyDescent="0.35">
      <c r="E911" s="1"/>
    </row>
    <row r="912" spans="5:5" ht="15.75" customHeight="1" x14ac:dyDescent="0.35">
      <c r="E912" s="1"/>
    </row>
    <row r="913" spans="5:5" ht="15.75" customHeight="1" x14ac:dyDescent="0.35">
      <c r="E913" s="1"/>
    </row>
    <row r="914" spans="5:5" ht="15.75" customHeight="1" x14ac:dyDescent="0.35">
      <c r="E914" s="1"/>
    </row>
    <row r="915" spans="5:5" ht="15.75" customHeight="1" x14ac:dyDescent="0.35">
      <c r="E915" s="1"/>
    </row>
    <row r="916" spans="5:5" ht="15.75" customHeight="1" x14ac:dyDescent="0.35">
      <c r="E916" s="1"/>
    </row>
    <row r="917" spans="5:5" ht="15.75" customHeight="1" x14ac:dyDescent="0.35">
      <c r="E917" s="1"/>
    </row>
    <row r="918" spans="5:5" ht="15.75" customHeight="1" x14ac:dyDescent="0.35">
      <c r="E918" s="1"/>
    </row>
    <row r="919" spans="5:5" ht="15.75" customHeight="1" x14ac:dyDescent="0.35">
      <c r="E919" s="1"/>
    </row>
    <row r="920" spans="5:5" ht="15.75" customHeight="1" x14ac:dyDescent="0.35">
      <c r="E920" s="1"/>
    </row>
    <row r="921" spans="5:5" ht="15.75" customHeight="1" x14ac:dyDescent="0.35">
      <c r="E921" s="1"/>
    </row>
    <row r="922" spans="5:5" ht="15.75" customHeight="1" x14ac:dyDescent="0.35">
      <c r="E922" s="1"/>
    </row>
    <row r="923" spans="5:5" ht="15.75" customHeight="1" x14ac:dyDescent="0.35">
      <c r="E923" s="1"/>
    </row>
    <row r="924" spans="5:5" ht="15.75" customHeight="1" x14ac:dyDescent="0.35">
      <c r="E924" s="1"/>
    </row>
    <row r="925" spans="5:5" ht="15.75" customHeight="1" x14ac:dyDescent="0.35">
      <c r="E925" s="1"/>
    </row>
    <row r="926" spans="5:5" ht="15.75" customHeight="1" x14ac:dyDescent="0.35">
      <c r="E926" s="1"/>
    </row>
    <row r="927" spans="5:5" ht="15.75" customHeight="1" x14ac:dyDescent="0.35">
      <c r="E927" s="1"/>
    </row>
    <row r="928" spans="5:5" ht="15.75" customHeight="1" x14ac:dyDescent="0.35">
      <c r="E928" s="1"/>
    </row>
    <row r="929" spans="5:5" ht="15.75" customHeight="1" x14ac:dyDescent="0.35">
      <c r="E929" s="1"/>
    </row>
    <row r="930" spans="5:5" ht="15.75" customHeight="1" x14ac:dyDescent="0.35">
      <c r="E930" s="1"/>
    </row>
    <row r="931" spans="5:5" ht="15.75" customHeight="1" x14ac:dyDescent="0.35">
      <c r="E931" s="1"/>
    </row>
    <row r="932" spans="5:5" ht="15.75" customHeight="1" x14ac:dyDescent="0.35">
      <c r="E932" s="1"/>
    </row>
    <row r="933" spans="5:5" ht="15.75" customHeight="1" x14ac:dyDescent="0.35">
      <c r="E933" s="1"/>
    </row>
    <row r="934" spans="5:5" ht="15.75" customHeight="1" x14ac:dyDescent="0.35">
      <c r="E934" s="1"/>
    </row>
    <row r="935" spans="5:5" ht="15.75" customHeight="1" x14ac:dyDescent="0.35">
      <c r="E935" s="1"/>
    </row>
    <row r="936" spans="5:5" ht="15.75" customHeight="1" x14ac:dyDescent="0.35">
      <c r="E936" s="1"/>
    </row>
    <row r="937" spans="5:5" ht="15.75" customHeight="1" x14ac:dyDescent="0.35">
      <c r="E937" s="1"/>
    </row>
    <row r="938" spans="5:5" ht="15.75" customHeight="1" x14ac:dyDescent="0.35">
      <c r="E938" s="1"/>
    </row>
    <row r="939" spans="5:5" ht="15.75" customHeight="1" x14ac:dyDescent="0.35">
      <c r="E939" s="1"/>
    </row>
    <row r="940" spans="5:5" ht="15.75" customHeight="1" x14ac:dyDescent="0.35">
      <c r="E940" s="1"/>
    </row>
    <row r="941" spans="5:5" ht="15.75" customHeight="1" x14ac:dyDescent="0.35">
      <c r="E941" s="1"/>
    </row>
    <row r="942" spans="5:5" ht="15.75" customHeight="1" x14ac:dyDescent="0.35">
      <c r="E942" s="1"/>
    </row>
    <row r="943" spans="5:5" ht="15.75" customHeight="1" x14ac:dyDescent="0.35">
      <c r="E943" s="1"/>
    </row>
    <row r="944" spans="5:5" ht="15.75" customHeight="1" x14ac:dyDescent="0.35">
      <c r="E944" s="1"/>
    </row>
    <row r="945" spans="5:5" ht="15.75" customHeight="1" x14ac:dyDescent="0.35">
      <c r="E945" s="1"/>
    </row>
    <row r="946" spans="5:5" ht="15.75" customHeight="1" x14ac:dyDescent="0.35">
      <c r="E946" s="1"/>
    </row>
    <row r="947" spans="5:5" ht="15.75" customHeight="1" x14ac:dyDescent="0.35">
      <c r="E947" s="1"/>
    </row>
    <row r="948" spans="5:5" ht="15.75" customHeight="1" x14ac:dyDescent="0.35">
      <c r="E948" s="1"/>
    </row>
    <row r="949" spans="5:5" ht="15.75" customHeight="1" x14ac:dyDescent="0.35">
      <c r="E949" s="1"/>
    </row>
    <row r="950" spans="5:5" ht="15.75" customHeight="1" x14ac:dyDescent="0.35">
      <c r="E950" s="1"/>
    </row>
    <row r="951" spans="5:5" ht="15.75" customHeight="1" x14ac:dyDescent="0.35">
      <c r="E951" s="1"/>
    </row>
    <row r="952" spans="5:5" ht="15.75" customHeight="1" x14ac:dyDescent="0.35">
      <c r="E952" s="1"/>
    </row>
    <row r="953" spans="5:5" ht="15.75" customHeight="1" x14ac:dyDescent="0.35">
      <c r="E953" s="1"/>
    </row>
    <row r="954" spans="5:5" ht="15.75" customHeight="1" x14ac:dyDescent="0.35">
      <c r="E954" s="1"/>
    </row>
    <row r="955" spans="5:5" ht="15.75" customHeight="1" x14ac:dyDescent="0.35">
      <c r="E955" s="1"/>
    </row>
    <row r="956" spans="5:5" ht="15.75" customHeight="1" x14ac:dyDescent="0.35">
      <c r="E956" s="1"/>
    </row>
    <row r="957" spans="5:5" ht="15.75" customHeight="1" x14ac:dyDescent="0.35">
      <c r="E957" s="1"/>
    </row>
    <row r="958" spans="5:5" ht="15.75" customHeight="1" x14ac:dyDescent="0.35">
      <c r="E958" s="1"/>
    </row>
    <row r="959" spans="5:5" ht="15.75" customHeight="1" x14ac:dyDescent="0.35">
      <c r="E959" s="1"/>
    </row>
    <row r="960" spans="5:5" ht="15.75" customHeight="1" x14ac:dyDescent="0.35">
      <c r="E960" s="1"/>
    </row>
    <row r="961" spans="5:5" ht="15.75" customHeight="1" x14ac:dyDescent="0.35">
      <c r="E961" s="1"/>
    </row>
    <row r="962" spans="5:5" ht="15.75" customHeight="1" x14ac:dyDescent="0.35">
      <c r="E962" s="1"/>
    </row>
    <row r="963" spans="5:5" ht="15.75" customHeight="1" x14ac:dyDescent="0.35">
      <c r="E963" s="1"/>
    </row>
    <row r="964" spans="5:5" ht="15.75" customHeight="1" x14ac:dyDescent="0.35">
      <c r="E964" s="1"/>
    </row>
    <row r="965" spans="5:5" ht="15.75" customHeight="1" x14ac:dyDescent="0.35">
      <c r="E965" s="1"/>
    </row>
    <row r="966" spans="5:5" ht="15.75" customHeight="1" x14ac:dyDescent="0.35">
      <c r="E966" s="1"/>
    </row>
    <row r="967" spans="5:5" ht="15.75" customHeight="1" x14ac:dyDescent="0.35">
      <c r="E967" s="1"/>
    </row>
    <row r="968" spans="5:5" ht="15.75" customHeight="1" x14ac:dyDescent="0.35">
      <c r="E968" s="1"/>
    </row>
    <row r="969" spans="5:5" ht="15.75" customHeight="1" x14ac:dyDescent="0.35">
      <c r="E969" s="1"/>
    </row>
    <row r="970" spans="5:5" ht="15.75" customHeight="1" x14ac:dyDescent="0.35">
      <c r="E970" s="1"/>
    </row>
    <row r="971" spans="5:5" ht="15.75" customHeight="1" x14ac:dyDescent="0.35">
      <c r="E971" s="1"/>
    </row>
    <row r="972" spans="5:5" ht="15.75" customHeight="1" x14ac:dyDescent="0.35">
      <c r="E972" s="1"/>
    </row>
    <row r="973" spans="5:5" ht="15.75" customHeight="1" x14ac:dyDescent="0.35">
      <c r="E973" s="1"/>
    </row>
    <row r="974" spans="5:5" ht="15.75" customHeight="1" x14ac:dyDescent="0.35">
      <c r="E974" s="1"/>
    </row>
    <row r="975" spans="5:5" ht="15.75" customHeight="1" x14ac:dyDescent="0.35">
      <c r="E975" s="1"/>
    </row>
    <row r="976" spans="5:5" ht="15.75" customHeight="1" x14ac:dyDescent="0.35">
      <c r="E976" s="1"/>
    </row>
    <row r="977" spans="5:5" ht="15.75" customHeight="1" x14ac:dyDescent="0.35">
      <c r="E977" s="1"/>
    </row>
    <row r="978" spans="5:5" ht="15.75" customHeight="1" x14ac:dyDescent="0.35">
      <c r="E978" s="1"/>
    </row>
    <row r="979" spans="5:5" ht="15.75" customHeight="1" x14ac:dyDescent="0.35">
      <c r="E979" s="1"/>
    </row>
    <row r="980" spans="5:5" ht="15.75" customHeight="1" x14ac:dyDescent="0.35">
      <c r="E980" s="1"/>
    </row>
    <row r="981" spans="5:5" ht="15.75" customHeight="1" x14ac:dyDescent="0.35">
      <c r="E981" s="1"/>
    </row>
    <row r="982" spans="5:5" ht="15.75" customHeight="1" x14ac:dyDescent="0.35">
      <c r="E982" s="1"/>
    </row>
    <row r="983" spans="5:5" ht="15.75" customHeight="1" x14ac:dyDescent="0.35">
      <c r="E983" s="1"/>
    </row>
    <row r="984" spans="5:5" ht="15.75" customHeight="1" x14ac:dyDescent="0.35">
      <c r="E984" s="1"/>
    </row>
    <row r="985" spans="5:5" ht="15.75" customHeight="1" x14ac:dyDescent="0.35">
      <c r="E985" s="1"/>
    </row>
    <row r="986" spans="5:5" ht="15.75" customHeight="1" x14ac:dyDescent="0.35">
      <c r="E986" s="1"/>
    </row>
    <row r="987" spans="5:5" ht="15.75" customHeight="1" x14ac:dyDescent="0.35">
      <c r="E987" s="1"/>
    </row>
    <row r="988" spans="5:5" ht="15.75" customHeight="1" x14ac:dyDescent="0.35">
      <c r="E988" s="1"/>
    </row>
    <row r="989" spans="5:5" ht="15.75" customHeight="1" x14ac:dyDescent="0.35">
      <c r="E989" s="1"/>
    </row>
    <row r="990" spans="5:5" ht="15.75" customHeight="1" x14ac:dyDescent="0.35">
      <c r="E990" s="1"/>
    </row>
    <row r="991" spans="5:5" ht="15.75" customHeight="1" x14ac:dyDescent="0.35">
      <c r="E991" s="1"/>
    </row>
    <row r="992" spans="5:5" ht="15.75" customHeight="1" x14ac:dyDescent="0.35">
      <c r="E992" s="1"/>
    </row>
    <row r="993" spans="5:5" ht="15.75" customHeight="1" x14ac:dyDescent="0.35">
      <c r="E993" s="1"/>
    </row>
    <row r="994" spans="5:5" ht="15.75" customHeight="1" x14ac:dyDescent="0.35">
      <c r="E994" s="1"/>
    </row>
    <row r="995" spans="5:5" ht="15.75" customHeight="1" x14ac:dyDescent="0.35">
      <c r="E995" s="1"/>
    </row>
    <row r="996" spans="5:5" ht="15.75" customHeight="1" x14ac:dyDescent="0.35">
      <c r="E996" s="1"/>
    </row>
    <row r="997" spans="5:5" ht="15.75" customHeight="1" x14ac:dyDescent="0.35">
      <c r="E997" s="1"/>
    </row>
    <row r="998" spans="5:5" ht="15.75" customHeight="1" x14ac:dyDescent="0.35">
      <c r="E998" s="1"/>
    </row>
    <row r="999" spans="5:5" ht="15.75" customHeight="1" x14ac:dyDescent="0.35">
      <c r="E999" s="1"/>
    </row>
  </sheetData>
  <mergeCells count="9">
    <mergeCell ref="F10:J14"/>
    <mergeCell ref="F17:J21"/>
    <mergeCell ref="C22:C28"/>
    <mergeCell ref="C29:C35"/>
    <mergeCell ref="C3:D3"/>
    <mergeCell ref="C4:D4"/>
    <mergeCell ref="C5:D5"/>
    <mergeCell ref="F5:J5"/>
    <mergeCell ref="F6:J8"/>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4:J1000"/>
  <sheetViews>
    <sheetView workbookViewId="0"/>
  </sheetViews>
  <sheetFormatPr baseColWidth="10" defaultColWidth="14.453125" defaultRowHeight="15" customHeight="1" x14ac:dyDescent="0.35"/>
  <cols>
    <col min="1" max="1" width="10.7265625" customWidth="1"/>
    <col min="2" max="2" width="59.26953125" customWidth="1"/>
    <col min="3" max="3" width="51.08984375" customWidth="1"/>
    <col min="4" max="4" width="48.26953125" customWidth="1"/>
    <col min="5" max="26" width="10.7265625" customWidth="1"/>
  </cols>
  <sheetData>
    <row r="4" spans="2:10" ht="58.5" customHeight="1" x14ac:dyDescent="0.35">
      <c r="B4" s="85"/>
      <c r="C4" s="42"/>
      <c r="D4" s="42"/>
      <c r="E4" s="42"/>
      <c r="F4" s="86"/>
    </row>
    <row r="5" spans="2:10" ht="20" x14ac:dyDescent="0.4">
      <c r="B5" s="44"/>
      <c r="C5" s="91"/>
      <c r="D5" s="20"/>
      <c r="E5" s="20"/>
      <c r="F5" s="92"/>
      <c r="G5" s="20"/>
      <c r="H5" s="20"/>
      <c r="I5" s="20"/>
      <c r="J5" s="1"/>
    </row>
    <row r="6" spans="2:10" ht="15.5" x14ac:dyDescent="0.35">
      <c r="B6" s="93" t="s">
        <v>335</v>
      </c>
      <c r="C6" s="94"/>
      <c r="D6" s="94"/>
      <c r="E6" s="94"/>
      <c r="F6" s="95"/>
      <c r="G6" s="96"/>
      <c r="H6" s="96"/>
      <c r="I6" s="96"/>
      <c r="J6" s="1"/>
    </row>
    <row r="7" spans="2:10" ht="14.5" x14ac:dyDescent="0.35">
      <c r="G7" s="1"/>
      <c r="H7" s="1"/>
      <c r="I7" s="1"/>
      <c r="J7" s="1"/>
    </row>
    <row r="8" spans="2:10" ht="14.5" x14ac:dyDescent="0.35">
      <c r="B8" s="456" t="s">
        <v>86</v>
      </c>
      <c r="C8" s="457"/>
      <c r="D8" s="458"/>
    </row>
    <row r="9" spans="2:10" ht="192.75" customHeight="1" x14ac:dyDescent="0.35">
      <c r="B9" s="459" t="s">
        <v>87</v>
      </c>
      <c r="C9" s="460"/>
      <c r="D9" s="461"/>
    </row>
    <row r="11" spans="2:10" ht="14.5" x14ac:dyDescent="0.35">
      <c r="B11" s="97" t="s">
        <v>88</v>
      </c>
      <c r="C11" s="98" t="s">
        <v>89</v>
      </c>
      <c r="D11" s="98" t="s">
        <v>90</v>
      </c>
    </row>
    <row r="12" spans="2:10" ht="46.5" customHeight="1" x14ac:dyDescent="0.35">
      <c r="B12" s="99" t="s">
        <v>91</v>
      </c>
      <c r="C12" s="99"/>
      <c r="D12" s="99"/>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B8:D8"/>
    <mergeCell ref="B9:D9"/>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4.5" customHeight="1" x14ac:dyDescent="0.35">
      <c r="B2" s="425"/>
      <c r="C2" s="397"/>
      <c r="D2" s="42"/>
      <c r="E2" s="42"/>
      <c r="F2" s="42"/>
      <c r="G2" s="42"/>
      <c r="H2" s="426"/>
      <c r="I2" s="398"/>
    </row>
    <row r="3" spans="2:9" ht="20" x14ac:dyDescent="0.35">
      <c r="B3" s="427"/>
      <c r="C3" s="400"/>
      <c r="D3" s="400"/>
      <c r="E3" s="400"/>
      <c r="F3" s="400"/>
      <c r="G3" s="400"/>
      <c r="H3" s="400"/>
      <c r="I3" s="401"/>
    </row>
    <row r="4" spans="2:9" ht="15.5" x14ac:dyDescent="0.35">
      <c r="B4" s="428" t="s">
        <v>335</v>
      </c>
      <c r="C4" s="403"/>
      <c r="D4" s="403"/>
      <c r="E4" s="403"/>
      <c r="F4" s="403"/>
      <c r="G4" s="403"/>
      <c r="H4" s="403"/>
      <c r="I4" s="404"/>
    </row>
    <row r="6" spans="2:9" ht="14.5" x14ac:dyDescent="0.35">
      <c r="B6" s="462" t="s">
        <v>92</v>
      </c>
      <c r="C6" s="437"/>
      <c r="D6" s="437"/>
      <c r="E6" s="437"/>
      <c r="F6" s="437"/>
      <c r="G6" s="437"/>
      <c r="H6" s="437"/>
      <c r="I6" s="438"/>
    </row>
    <row r="7" spans="2:9" ht="86.25" customHeight="1" x14ac:dyDescent="0.35">
      <c r="B7" s="433" t="s">
        <v>93</v>
      </c>
      <c r="C7" s="434"/>
      <c r="D7" s="434"/>
      <c r="E7" s="434"/>
      <c r="F7" s="434"/>
      <c r="G7" s="434"/>
      <c r="H7" s="434"/>
      <c r="I7" s="435"/>
    </row>
    <row r="10" spans="2:9" ht="14.5" x14ac:dyDescent="0.35">
      <c r="B10" s="462" t="s">
        <v>94</v>
      </c>
      <c r="C10" s="437"/>
      <c r="D10" s="437"/>
      <c r="E10" s="437"/>
      <c r="F10" s="437"/>
      <c r="G10" s="437"/>
      <c r="H10" s="437"/>
      <c r="I10" s="438"/>
    </row>
    <row r="11" spans="2:9" ht="53.25" customHeight="1" x14ac:dyDescent="0.35">
      <c r="B11" s="433" t="s">
        <v>95</v>
      </c>
      <c r="C11" s="434"/>
      <c r="D11" s="434"/>
      <c r="E11" s="434"/>
      <c r="F11" s="434"/>
      <c r="G11" s="434"/>
      <c r="H11" s="434"/>
      <c r="I11" s="435"/>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8">
    <mergeCell ref="B7:I7"/>
    <mergeCell ref="B10:I10"/>
    <mergeCell ref="B11:I11"/>
    <mergeCell ref="B2:C2"/>
    <mergeCell ref="H2:I2"/>
    <mergeCell ref="B3:I3"/>
    <mergeCell ref="B4:I4"/>
    <mergeCell ref="B6:I6"/>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4.453125" defaultRowHeight="15" customHeight="1" x14ac:dyDescent="0.35"/>
  <cols>
    <col min="1" max="1" width="10.7265625" customWidth="1"/>
    <col min="2" max="2" width="62.453125" customWidth="1"/>
    <col min="3" max="3" width="29.26953125" customWidth="1"/>
    <col min="4" max="5" width="21.453125" customWidth="1"/>
    <col min="6" max="6" width="25" customWidth="1"/>
    <col min="7" max="26" width="10.7265625" customWidth="1"/>
  </cols>
  <sheetData>
    <row r="1" spans="1:26" ht="14.5" x14ac:dyDescent="0.35">
      <c r="A1" s="1"/>
      <c r="B1" s="1"/>
      <c r="C1" s="1"/>
      <c r="D1" s="1"/>
      <c r="E1" s="1"/>
      <c r="F1" s="1"/>
      <c r="G1" s="1"/>
      <c r="H1" s="1"/>
      <c r="I1" s="1"/>
      <c r="J1" s="1"/>
      <c r="K1" s="1"/>
      <c r="L1" s="1"/>
      <c r="M1" s="1"/>
      <c r="N1" s="1"/>
      <c r="O1" s="1"/>
      <c r="P1" s="1"/>
      <c r="Q1" s="1"/>
      <c r="R1" s="1"/>
      <c r="S1" s="1"/>
      <c r="T1" s="1"/>
      <c r="U1" s="1"/>
      <c r="V1" s="1"/>
      <c r="W1" s="1"/>
      <c r="X1" s="1"/>
      <c r="Y1" s="1"/>
      <c r="Z1" s="1"/>
    </row>
    <row r="2" spans="1:26" ht="52.5" customHeight="1" x14ac:dyDescent="0.35">
      <c r="A2" s="1"/>
      <c r="B2" s="425"/>
      <c r="C2" s="397"/>
      <c r="D2" s="42"/>
      <c r="E2" s="42"/>
      <c r="F2" s="42"/>
      <c r="G2" s="42"/>
      <c r="H2" s="426"/>
      <c r="I2" s="398"/>
      <c r="J2" s="1"/>
      <c r="K2" s="1"/>
      <c r="L2" s="1"/>
      <c r="M2" s="1"/>
      <c r="N2" s="1"/>
      <c r="O2" s="1"/>
      <c r="P2" s="1"/>
      <c r="Q2" s="1"/>
      <c r="R2" s="1"/>
      <c r="S2" s="1"/>
      <c r="T2" s="1"/>
      <c r="U2" s="1"/>
      <c r="V2" s="1"/>
      <c r="W2" s="1"/>
      <c r="X2" s="1"/>
      <c r="Y2" s="1"/>
      <c r="Z2" s="1"/>
    </row>
    <row r="3" spans="1:26" ht="20" x14ac:dyDescent="0.35">
      <c r="A3" s="1"/>
      <c r="B3" s="427"/>
      <c r="C3" s="400"/>
      <c r="D3" s="400"/>
      <c r="E3" s="400"/>
      <c r="F3" s="400"/>
      <c r="G3" s="400"/>
      <c r="H3" s="400"/>
      <c r="I3" s="401"/>
      <c r="J3" s="1"/>
      <c r="K3" s="1"/>
      <c r="L3" s="1"/>
      <c r="M3" s="1"/>
      <c r="N3" s="1"/>
      <c r="O3" s="1"/>
      <c r="P3" s="1"/>
      <c r="Q3" s="1"/>
      <c r="R3" s="1"/>
      <c r="S3" s="1"/>
      <c r="T3" s="1"/>
      <c r="U3" s="1"/>
      <c r="V3" s="1"/>
      <c r="W3" s="1"/>
      <c r="X3" s="1"/>
      <c r="Y3" s="1"/>
      <c r="Z3" s="1"/>
    </row>
    <row r="4" spans="1:26" ht="15.5" x14ac:dyDescent="0.35">
      <c r="A4" s="1"/>
      <c r="B4" s="428" t="s">
        <v>335</v>
      </c>
      <c r="C4" s="403"/>
      <c r="D4" s="403"/>
      <c r="E4" s="403"/>
      <c r="F4" s="403"/>
      <c r="G4" s="403"/>
      <c r="H4" s="403"/>
      <c r="I4" s="404"/>
      <c r="J4" s="1"/>
      <c r="K4" s="1"/>
      <c r="L4" s="1"/>
      <c r="M4" s="1"/>
      <c r="N4" s="1"/>
      <c r="O4" s="1"/>
      <c r="P4" s="1"/>
      <c r="Q4" s="1"/>
      <c r="R4" s="1"/>
      <c r="S4" s="1"/>
      <c r="T4" s="1"/>
      <c r="U4" s="1"/>
      <c r="V4" s="1"/>
      <c r="W4" s="1"/>
      <c r="X4" s="1"/>
      <c r="Y4" s="1"/>
      <c r="Z4" s="1"/>
    </row>
    <row r="5" spans="1:26" ht="15.5" x14ac:dyDescent="0.35">
      <c r="A5" s="1"/>
      <c r="B5" s="62"/>
      <c r="C5" s="100"/>
      <c r="D5" s="62"/>
      <c r="E5" s="62"/>
      <c r="F5" s="62"/>
      <c r="G5" s="62"/>
      <c r="H5" s="62"/>
      <c r="I5" s="62"/>
      <c r="J5" s="1"/>
      <c r="K5" s="1"/>
      <c r="L5" s="1"/>
      <c r="M5" s="1"/>
      <c r="N5" s="1"/>
      <c r="O5" s="1"/>
      <c r="P5" s="1"/>
      <c r="Q5" s="1"/>
      <c r="R5" s="1"/>
      <c r="S5" s="1"/>
      <c r="T5" s="1"/>
      <c r="U5" s="1"/>
      <c r="V5" s="1"/>
      <c r="W5" s="1"/>
      <c r="X5" s="1"/>
      <c r="Y5" s="1"/>
      <c r="Z5" s="1"/>
    </row>
    <row r="6" spans="1:26" ht="86.25" customHeight="1" x14ac:dyDescent="0.35">
      <c r="B6" s="1"/>
      <c r="C6" s="463" t="s">
        <v>96</v>
      </c>
      <c r="D6" s="400"/>
      <c r="E6" s="400"/>
      <c r="F6" s="400"/>
      <c r="G6" s="400"/>
      <c r="H6" s="400"/>
      <c r="I6" s="400"/>
    </row>
    <row r="7" spans="1:26" ht="14.5" x14ac:dyDescent="0.35">
      <c r="B7" s="470" t="s">
        <v>97</v>
      </c>
      <c r="C7" s="471"/>
      <c r="D7" s="466" t="s">
        <v>98</v>
      </c>
      <c r="E7" s="457"/>
      <c r="F7" s="457"/>
      <c r="G7" s="457"/>
      <c r="H7" s="457"/>
      <c r="I7" s="458"/>
    </row>
    <row r="8" spans="1:26" ht="19.5" customHeight="1" x14ac:dyDescent="0.35">
      <c r="B8" s="472"/>
      <c r="C8" s="398"/>
      <c r="D8" s="467"/>
      <c r="E8" s="437"/>
      <c r="F8" s="437"/>
      <c r="G8" s="437"/>
      <c r="H8" s="437"/>
      <c r="I8" s="449"/>
    </row>
    <row r="9" spans="1:26" ht="14.5" x14ac:dyDescent="0.35">
      <c r="B9" s="399"/>
      <c r="C9" s="401"/>
      <c r="D9" s="467"/>
      <c r="E9" s="437"/>
      <c r="F9" s="437"/>
      <c r="G9" s="437"/>
      <c r="H9" s="437"/>
      <c r="I9" s="449"/>
    </row>
    <row r="10" spans="1:26" ht="14.5" x14ac:dyDescent="0.35">
      <c r="B10" s="402"/>
      <c r="C10" s="404"/>
      <c r="D10" s="468"/>
      <c r="E10" s="460"/>
      <c r="F10" s="460"/>
      <c r="G10" s="460"/>
      <c r="H10" s="460"/>
      <c r="I10" s="461"/>
    </row>
    <row r="11" spans="1:26" ht="14.5" x14ac:dyDescent="0.35">
      <c r="B11" s="1"/>
    </row>
    <row r="13" spans="1:26" ht="14.5" x14ac:dyDescent="0.35">
      <c r="B13" s="469" t="s">
        <v>99</v>
      </c>
      <c r="C13" s="457"/>
      <c r="D13" s="457"/>
      <c r="E13" s="457"/>
      <c r="F13" s="457"/>
      <c r="G13" s="457"/>
      <c r="H13" s="457"/>
      <c r="I13" s="458"/>
    </row>
    <row r="14" spans="1:26" ht="14.5" x14ac:dyDescent="0.35">
      <c r="B14" s="101" t="s">
        <v>100</v>
      </c>
      <c r="C14" s="464"/>
      <c r="D14" s="437"/>
      <c r="E14" s="437"/>
      <c r="F14" s="437"/>
      <c r="G14" s="437"/>
      <c r="H14" s="437"/>
      <c r="I14" s="449"/>
    </row>
    <row r="15" spans="1:26" ht="14.5" x14ac:dyDescent="0.35">
      <c r="B15" s="101" t="s">
        <v>101</v>
      </c>
      <c r="C15" s="464"/>
      <c r="D15" s="437"/>
      <c r="E15" s="437"/>
      <c r="F15" s="437"/>
      <c r="G15" s="437"/>
      <c r="H15" s="437"/>
      <c r="I15" s="449"/>
    </row>
    <row r="16" spans="1:26" ht="14.5" x14ac:dyDescent="0.35">
      <c r="B16" s="102" t="s">
        <v>102</v>
      </c>
      <c r="C16" s="465"/>
      <c r="D16" s="460"/>
      <c r="E16" s="460"/>
      <c r="F16" s="460"/>
      <c r="G16" s="460"/>
      <c r="H16" s="460"/>
      <c r="I16" s="461"/>
    </row>
    <row r="18" spans="2:6" ht="14.5" x14ac:dyDescent="0.35">
      <c r="B18" s="443" t="s">
        <v>103</v>
      </c>
      <c r="C18" s="397"/>
      <c r="D18" s="397"/>
      <c r="E18" s="397"/>
      <c r="F18" s="398"/>
    </row>
    <row r="19" spans="2:6" ht="14.5" x14ac:dyDescent="0.35">
      <c r="B19" s="444"/>
      <c r="C19" s="445"/>
      <c r="D19" s="445"/>
      <c r="E19" s="445"/>
      <c r="F19" s="446"/>
    </row>
    <row r="20" spans="2:6" ht="43.5" customHeight="1" x14ac:dyDescent="0.35">
      <c r="B20" s="69" t="s">
        <v>104</v>
      </c>
      <c r="C20" s="70"/>
      <c r="D20" s="70"/>
      <c r="E20" s="70"/>
      <c r="F20" s="71"/>
    </row>
    <row r="21" spans="2:6" ht="56.25" customHeight="1" x14ac:dyDescent="0.35">
      <c r="B21" s="72" t="s">
        <v>105</v>
      </c>
      <c r="C21" s="73"/>
      <c r="D21" s="73"/>
      <c r="E21" s="73"/>
      <c r="F21" s="74"/>
    </row>
    <row r="22" spans="2:6" ht="58.5" customHeight="1" x14ac:dyDescent="0.35">
      <c r="B22" s="75" t="s">
        <v>106</v>
      </c>
      <c r="C22" s="448"/>
      <c r="D22" s="437"/>
      <c r="E22" s="437"/>
      <c r="F22" s="449"/>
    </row>
    <row r="23" spans="2:6" ht="47.25" customHeight="1" x14ac:dyDescent="0.35">
      <c r="B23" s="76" t="s">
        <v>107</v>
      </c>
      <c r="C23" s="77"/>
      <c r="D23" s="77"/>
      <c r="E23" s="77"/>
      <c r="F23" s="78"/>
    </row>
    <row r="24" spans="2:6" ht="103.5" customHeight="1" x14ac:dyDescent="0.35">
      <c r="B24" s="79" t="s">
        <v>108</v>
      </c>
      <c r="C24" s="80"/>
      <c r="D24" s="81"/>
      <c r="E24" s="81"/>
      <c r="F24" s="82"/>
    </row>
    <row r="25" spans="2:6" ht="15.75" customHeight="1" x14ac:dyDescent="0.35"/>
    <row r="26" spans="2:6" ht="15.75" customHeight="1" x14ac:dyDescent="0.35"/>
    <row r="27" spans="2:6" ht="15.75" customHeight="1" x14ac:dyDescent="0.35"/>
    <row r="28" spans="2:6" ht="15.75" customHeight="1" x14ac:dyDescent="0.35"/>
    <row r="29" spans="2:6" ht="15.75" customHeight="1" x14ac:dyDescent="0.35"/>
    <row r="30" spans="2:6" ht="15.75" customHeight="1" x14ac:dyDescent="0.35"/>
    <row r="31" spans="2:6" ht="15.75" customHeight="1" x14ac:dyDescent="0.35"/>
    <row r="32" spans="2:6"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7">
    <mergeCell ref="D7:I7"/>
    <mergeCell ref="D8:I8"/>
    <mergeCell ref="D9:I9"/>
    <mergeCell ref="D10:I10"/>
    <mergeCell ref="B13:I13"/>
    <mergeCell ref="B7:C7"/>
    <mergeCell ref="B8:C10"/>
    <mergeCell ref="C14:I14"/>
    <mergeCell ref="C15:I15"/>
    <mergeCell ref="C16:I16"/>
    <mergeCell ref="B18:F19"/>
    <mergeCell ref="C22:F22"/>
    <mergeCell ref="B2:C2"/>
    <mergeCell ref="H2:I2"/>
    <mergeCell ref="B3:I3"/>
    <mergeCell ref="B4:I4"/>
    <mergeCell ref="C6:I6"/>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Z1000"/>
  <sheetViews>
    <sheetView workbookViewId="0"/>
  </sheetViews>
  <sheetFormatPr baseColWidth="10" defaultColWidth="14.453125" defaultRowHeight="15" customHeight="1" x14ac:dyDescent="0.35"/>
  <cols>
    <col min="1" max="1" width="10.7265625" customWidth="1"/>
    <col min="2" max="2" width="60.54296875" customWidth="1"/>
    <col min="3" max="3" width="50.7265625" customWidth="1"/>
    <col min="4" max="4" width="42.81640625" customWidth="1"/>
    <col min="5" max="26" width="10.7265625" customWidth="1"/>
  </cols>
  <sheetData>
    <row r="2" spans="1:26" ht="46.5" customHeight="1" x14ac:dyDescent="0.35">
      <c r="B2" s="425"/>
      <c r="C2" s="397"/>
      <c r="D2" s="42"/>
      <c r="E2" s="42"/>
      <c r="F2" s="42"/>
      <c r="G2" s="42"/>
      <c r="H2" s="426"/>
      <c r="I2" s="398"/>
    </row>
    <row r="3" spans="1:26" ht="20" x14ac:dyDescent="0.35">
      <c r="B3" s="427"/>
      <c r="C3" s="400"/>
      <c r="D3" s="400"/>
      <c r="E3" s="400"/>
      <c r="F3" s="400"/>
      <c r="G3" s="400"/>
      <c r="H3" s="400"/>
      <c r="I3" s="401"/>
    </row>
    <row r="4" spans="1:26" ht="15.5" x14ac:dyDescent="0.35">
      <c r="B4" s="428" t="s">
        <v>335</v>
      </c>
      <c r="C4" s="403"/>
      <c r="D4" s="403"/>
      <c r="E4" s="403"/>
      <c r="F4" s="403"/>
      <c r="G4" s="403"/>
      <c r="H4" s="403"/>
      <c r="I4" s="404"/>
    </row>
    <row r="6" spans="1:26" ht="14.5" x14ac:dyDescent="0.35">
      <c r="B6" s="475" t="s">
        <v>109</v>
      </c>
      <c r="C6" s="431"/>
      <c r="D6" s="431"/>
      <c r="E6" s="431"/>
      <c r="F6" s="431"/>
      <c r="G6" s="431"/>
      <c r="H6" s="431"/>
      <c r="I6" s="432"/>
    </row>
    <row r="7" spans="1:26" ht="21" customHeight="1" x14ac:dyDescent="0.35">
      <c r="A7" s="103"/>
      <c r="B7" s="476" t="s">
        <v>110</v>
      </c>
      <c r="C7" s="477"/>
      <c r="D7" s="477"/>
      <c r="E7" s="477"/>
      <c r="F7" s="477"/>
      <c r="G7" s="477"/>
      <c r="H7" s="477"/>
      <c r="I7" s="478"/>
    </row>
    <row r="8" spans="1:26" ht="14.5" x14ac:dyDescent="0.35">
      <c r="B8" s="84"/>
    </row>
    <row r="9" spans="1:26" ht="99.75" customHeight="1" x14ac:dyDescent="0.45">
      <c r="A9" s="104"/>
      <c r="B9" s="105" t="s">
        <v>111</v>
      </c>
      <c r="C9" s="479" t="s">
        <v>112</v>
      </c>
      <c r="D9" s="431"/>
      <c r="E9" s="431"/>
      <c r="F9" s="480"/>
      <c r="G9" s="479" t="s">
        <v>113</v>
      </c>
      <c r="H9" s="431"/>
      <c r="I9" s="432"/>
      <c r="J9" s="104"/>
      <c r="K9" s="104"/>
      <c r="L9" s="104"/>
      <c r="M9" s="104"/>
      <c r="N9" s="104"/>
      <c r="O9" s="104"/>
      <c r="P9" s="104"/>
      <c r="Q9" s="104"/>
      <c r="R9" s="104"/>
      <c r="S9" s="104"/>
      <c r="T9" s="104"/>
      <c r="U9" s="104"/>
      <c r="V9" s="104"/>
      <c r="W9" s="104"/>
      <c r="X9" s="104"/>
      <c r="Y9" s="104"/>
      <c r="Z9" s="104"/>
    </row>
    <row r="10" spans="1:26" ht="64.5" customHeight="1" x14ac:dyDescent="0.35">
      <c r="B10" s="106"/>
      <c r="C10" s="481"/>
      <c r="D10" s="431"/>
      <c r="E10" s="431"/>
      <c r="F10" s="432"/>
      <c r="G10" s="482" t="s">
        <v>114</v>
      </c>
      <c r="H10" s="431"/>
      <c r="I10" s="432"/>
    </row>
    <row r="11" spans="1:26" ht="53.25" customHeight="1" x14ac:dyDescent="0.35">
      <c r="B11" s="107"/>
      <c r="C11" s="481"/>
      <c r="D11" s="431"/>
      <c r="E11" s="431"/>
      <c r="F11" s="432"/>
      <c r="G11" s="482" t="s">
        <v>115</v>
      </c>
      <c r="H11" s="431"/>
      <c r="I11" s="432"/>
    </row>
    <row r="13" spans="1:26" ht="14.5" x14ac:dyDescent="0.35">
      <c r="B13" s="473" t="s">
        <v>116</v>
      </c>
      <c r="C13" s="457"/>
      <c r="D13" s="457"/>
      <c r="E13" s="457"/>
      <c r="F13" s="457"/>
      <c r="G13" s="457"/>
      <c r="H13" s="457"/>
      <c r="I13" s="458"/>
    </row>
    <row r="14" spans="1:26" ht="48.75" customHeight="1" x14ac:dyDescent="0.35">
      <c r="B14" s="474" t="s">
        <v>117</v>
      </c>
      <c r="C14" s="437"/>
      <c r="D14" s="437"/>
      <c r="E14" s="437"/>
      <c r="F14" s="437"/>
      <c r="G14" s="437"/>
      <c r="H14" s="437"/>
      <c r="I14" s="449"/>
    </row>
    <row r="21" spans="3:3" ht="15.75" customHeight="1" x14ac:dyDescent="0.35"/>
    <row r="22" spans="3:3" ht="15.75" customHeight="1" x14ac:dyDescent="0.35"/>
    <row r="23" spans="3:3" ht="15.75" customHeight="1" x14ac:dyDescent="0.35"/>
    <row r="24" spans="3:3" ht="15.75" customHeight="1" x14ac:dyDescent="0.35"/>
    <row r="25" spans="3:3" ht="15.75" customHeight="1" x14ac:dyDescent="0.35"/>
    <row r="26" spans="3:3" ht="15.75" customHeight="1" x14ac:dyDescent="0.35"/>
    <row r="27" spans="3:3" ht="15.75" customHeight="1" x14ac:dyDescent="0.35"/>
    <row r="28" spans="3:3" ht="15.75" customHeight="1" x14ac:dyDescent="0.35"/>
    <row r="29" spans="3:3" ht="15.75" customHeight="1" x14ac:dyDescent="0.35">
      <c r="C29" s="68"/>
    </row>
    <row r="30" spans="3:3" ht="15.75" customHeight="1" x14ac:dyDescent="0.35"/>
    <row r="31" spans="3:3" ht="15.75" customHeight="1" x14ac:dyDescent="0.35"/>
    <row r="32" spans="3:3"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4">
    <mergeCell ref="B13:I13"/>
    <mergeCell ref="B14:I14"/>
    <mergeCell ref="B2:C2"/>
    <mergeCell ref="H2:I2"/>
    <mergeCell ref="B3:I3"/>
    <mergeCell ref="B4:I4"/>
    <mergeCell ref="B6:I6"/>
    <mergeCell ref="B7:I7"/>
    <mergeCell ref="G9:I9"/>
    <mergeCell ref="C9:F9"/>
    <mergeCell ref="C10:F10"/>
    <mergeCell ref="G10:I10"/>
    <mergeCell ref="C11:F11"/>
    <mergeCell ref="G11:I11"/>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Z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1:26" ht="51" customHeight="1" x14ac:dyDescent="0.35">
      <c r="B2" s="425"/>
      <c r="C2" s="397"/>
      <c r="D2" s="42"/>
      <c r="E2" s="42"/>
      <c r="F2" s="42"/>
      <c r="G2" s="42"/>
      <c r="H2" s="426"/>
      <c r="I2" s="398"/>
    </row>
    <row r="3" spans="1:26" ht="20" x14ac:dyDescent="0.35">
      <c r="B3" s="427"/>
      <c r="C3" s="400"/>
      <c r="D3" s="400"/>
      <c r="E3" s="400"/>
      <c r="F3" s="400"/>
      <c r="G3" s="400"/>
      <c r="H3" s="400"/>
      <c r="I3" s="401"/>
    </row>
    <row r="4" spans="1:26" ht="15.5" x14ac:dyDescent="0.35">
      <c r="B4" s="428" t="s">
        <v>335</v>
      </c>
      <c r="C4" s="403"/>
      <c r="D4" s="403"/>
      <c r="E4" s="403"/>
      <c r="F4" s="403"/>
      <c r="G4" s="403"/>
      <c r="H4" s="403"/>
      <c r="I4" s="404"/>
    </row>
    <row r="6" spans="1:26" ht="33.75" customHeight="1" x14ac:dyDescent="0.35">
      <c r="A6" s="108"/>
      <c r="B6" s="484" t="s">
        <v>118</v>
      </c>
      <c r="C6" s="431"/>
      <c r="D6" s="431"/>
      <c r="E6" s="431"/>
      <c r="F6" s="431"/>
      <c r="G6" s="431"/>
      <c r="H6" s="431"/>
      <c r="I6" s="432"/>
      <c r="J6" s="108"/>
      <c r="K6" s="108"/>
      <c r="L6" s="108"/>
      <c r="M6" s="108"/>
      <c r="N6" s="108"/>
      <c r="O6" s="108"/>
      <c r="P6" s="108"/>
      <c r="Q6" s="108"/>
      <c r="R6" s="108"/>
      <c r="S6" s="108"/>
      <c r="T6" s="108"/>
      <c r="U6" s="108"/>
      <c r="V6" s="108"/>
      <c r="W6" s="108"/>
      <c r="X6" s="108"/>
      <c r="Y6" s="108"/>
      <c r="Z6" s="108"/>
    </row>
    <row r="7" spans="1:26" ht="201.75" customHeight="1" x14ac:dyDescent="0.35">
      <c r="B7" s="483" t="s">
        <v>119</v>
      </c>
      <c r="C7" s="434"/>
      <c r="D7" s="434"/>
      <c r="E7" s="434"/>
      <c r="F7" s="434"/>
      <c r="G7" s="434"/>
      <c r="H7" s="434"/>
      <c r="I7" s="435"/>
    </row>
    <row r="8" spans="1:26" ht="14.5" x14ac:dyDescent="0.35">
      <c r="B8" s="109"/>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48" customWidth="1"/>
    <col min="4" max="4" width="28" customWidth="1"/>
    <col min="5" max="5" width="25.453125" customWidth="1"/>
    <col min="6" max="6" width="38.81640625" customWidth="1"/>
    <col min="7" max="7" width="36.54296875" customWidth="1"/>
    <col min="8" max="26" width="10.7265625" customWidth="1"/>
  </cols>
  <sheetData>
    <row r="2" spans="2:9" ht="14.5" x14ac:dyDescent="0.35">
      <c r="B2" s="425"/>
      <c r="C2" s="397"/>
      <c r="D2" s="42"/>
      <c r="E2" s="42"/>
      <c r="F2" s="42"/>
      <c r="G2" s="42"/>
      <c r="H2" s="426"/>
      <c r="I2" s="398"/>
    </row>
    <row r="3" spans="2:9" ht="20" x14ac:dyDescent="0.35">
      <c r="B3" s="427"/>
      <c r="C3" s="400"/>
      <c r="D3" s="400"/>
      <c r="E3" s="400"/>
      <c r="F3" s="400"/>
      <c r="G3" s="400"/>
      <c r="H3" s="400"/>
      <c r="I3" s="401"/>
    </row>
    <row r="4" spans="2:9" ht="15.5" x14ac:dyDescent="0.35">
      <c r="B4" s="428" t="s">
        <v>335</v>
      </c>
      <c r="C4" s="403"/>
      <c r="D4" s="403"/>
      <c r="E4" s="403"/>
      <c r="F4" s="403"/>
      <c r="G4" s="403"/>
      <c r="H4" s="403"/>
      <c r="I4" s="404"/>
    </row>
    <row r="6" spans="2:9" ht="42" customHeight="1" x14ac:dyDescent="0.35">
      <c r="C6" s="488" t="s">
        <v>120</v>
      </c>
      <c r="D6" s="437"/>
      <c r="E6" s="437"/>
      <c r="F6" s="437"/>
      <c r="G6" s="438"/>
    </row>
    <row r="9" spans="2:9" ht="15.5" x14ac:dyDescent="0.35">
      <c r="C9" s="110" t="s">
        <v>121</v>
      </c>
      <c r="D9" s="111" t="s">
        <v>122</v>
      </c>
      <c r="E9" s="111" t="s">
        <v>123</v>
      </c>
      <c r="F9" s="112" t="s">
        <v>124</v>
      </c>
      <c r="G9" s="112" t="s">
        <v>125</v>
      </c>
    </row>
    <row r="10" spans="2:9" ht="14.5" x14ac:dyDescent="0.35">
      <c r="C10" s="485" t="s">
        <v>100</v>
      </c>
      <c r="D10" s="485"/>
      <c r="E10" s="487"/>
      <c r="F10" s="114"/>
      <c r="G10" s="114"/>
    </row>
    <row r="11" spans="2:9" ht="14.5" x14ac:dyDescent="0.35">
      <c r="C11" s="486"/>
      <c r="D11" s="486"/>
      <c r="E11" s="486"/>
      <c r="F11" s="114"/>
      <c r="G11" s="114"/>
    </row>
    <row r="12" spans="2:9" ht="14.5" x14ac:dyDescent="0.35">
      <c r="C12" s="486"/>
      <c r="D12" s="486"/>
      <c r="E12" s="424"/>
      <c r="F12" s="114"/>
      <c r="G12" s="114"/>
    </row>
    <row r="13" spans="2:9" ht="14.5" x14ac:dyDescent="0.35">
      <c r="C13" s="486"/>
      <c r="D13" s="486"/>
      <c r="E13" s="487"/>
      <c r="F13" s="114"/>
      <c r="G13" s="114"/>
    </row>
    <row r="14" spans="2:9" ht="15" customHeight="1" x14ac:dyDescent="0.35">
      <c r="C14" s="486"/>
      <c r="D14" s="486"/>
      <c r="E14" s="486"/>
      <c r="F14" s="113"/>
      <c r="G14" s="485"/>
    </row>
    <row r="15" spans="2:9" ht="15.75" customHeight="1" x14ac:dyDescent="0.35">
      <c r="C15" s="424"/>
      <c r="D15" s="424"/>
      <c r="E15" s="424"/>
      <c r="F15" s="115"/>
      <c r="G15" s="424"/>
    </row>
    <row r="16" spans="2:9" ht="14.5" x14ac:dyDescent="0.35">
      <c r="C16" s="485" t="s">
        <v>126</v>
      </c>
      <c r="D16" s="485"/>
      <c r="E16" s="487"/>
      <c r="F16" s="114"/>
      <c r="G16" s="114"/>
    </row>
    <row r="17" spans="3:7" ht="14.5" x14ac:dyDescent="0.35">
      <c r="C17" s="486"/>
      <c r="D17" s="486"/>
      <c r="E17" s="486"/>
      <c r="F17" s="114"/>
      <c r="G17" s="114"/>
    </row>
    <row r="18" spans="3:7" ht="14.5" x14ac:dyDescent="0.35">
      <c r="C18" s="486"/>
      <c r="D18" s="486"/>
      <c r="E18" s="424"/>
      <c r="F18" s="114"/>
      <c r="G18" s="114"/>
    </row>
    <row r="19" spans="3:7" ht="16.5" customHeight="1" x14ac:dyDescent="0.35">
      <c r="C19" s="486"/>
      <c r="D19" s="486"/>
      <c r="E19" s="487"/>
      <c r="F19" s="113"/>
      <c r="G19" s="485"/>
    </row>
    <row r="20" spans="3:7" ht="15" customHeight="1" x14ac:dyDescent="0.35">
      <c r="C20" s="486"/>
      <c r="D20" s="486"/>
      <c r="E20" s="486"/>
      <c r="F20" s="116"/>
      <c r="G20" s="486"/>
    </row>
    <row r="21" spans="3:7" ht="15.75" customHeight="1" x14ac:dyDescent="0.35">
      <c r="C21" s="424"/>
      <c r="D21" s="424"/>
      <c r="E21" s="424"/>
      <c r="F21" s="115"/>
      <c r="G21" s="424"/>
    </row>
    <row r="22" spans="3:7" ht="15.75" customHeight="1" x14ac:dyDescent="0.35">
      <c r="C22" s="485" t="s">
        <v>127</v>
      </c>
      <c r="D22" s="485"/>
      <c r="E22" s="487"/>
      <c r="F22" s="114"/>
      <c r="G22" s="114"/>
    </row>
    <row r="23" spans="3:7" ht="15.75" customHeight="1" x14ac:dyDescent="0.35">
      <c r="C23" s="486"/>
      <c r="D23" s="486"/>
      <c r="E23" s="486"/>
      <c r="F23" s="114"/>
      <c r="G23" s="114"/>
    </row>
    <row r="24" spans="3:7" ht="15.75" customHeight="1" x14ac:dyDescent="0.35">
      <c r="C24" s="486"/>
      <c r="D24" s="486"/>
      <c r="E24" s="424"/>
      <c r="F24" s="114"/>
      <c r="G24" s="114"/>
    </row>
    <row r="25" spans="3:7" ht="15.75" customHeight="1" x14ac:dyDescent="0.35">
      <c r="C25" s="486"/>
      <c r="D25" s="486"/>
      <c r="E25" s="487"/>
      <c r="F25" s="113"/>
      <c r="G25" s="485"/>
    </row>
    <row r="26" spans="3:7" ht="15.75" customHeight="1" x14ac:dyDescent="0.35">
      <c r="C26" s="486"/>
      <c r="D26" s="486"/>
      <c r="E26" s="486"/>
      <c r="F26" s="116"/>
      <c r="G26" s="486"/>
    </row>
    <row r="27" spans="3:7" ht="15.75" customHeight="1" x14ac:dyDescent="0.35">
      <c r="C27" s="424"/>
      <c r="D27" s="424"/>
      <c r="E27" s="424"/>
      <c r="F27" s="115"/>
      <c r="G27" s="424"/>
    </row>
    <row r="28" spans="3:7" ht="15.75" customHeight="1" x14ac:dyDescent="0.35"/>
    <row r="29" spans="3:7" ht="15.75" customHeight="1" x14ac:dyDescent="0.35"/>
    <row r="30" spans="3:7" ht="15.75" customHeight="1" x14ac:dyDescent="0.35"/>
    <row r="31" spans="3:7" ht="15.75" customHeight="1" x14ac:dyDescent="0.35"/>
    <row r="32" spans="3: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0">
    <mergeCell ref="B2:C2"/>
    <mergeCell ref="H2:I2"/>
    <mergeCell ref="B3:I3"/>
    <mergeCell ref="B4:I4"/>
    <mergeCell ref="C6:G6"/>
    <mergeCell ref="C10:C15"/>
    <mergeCell ref="D10:D15"/>
    <mergeCell ref="G14:G15"/>
    <mergeCell ref="C22:C27"/>
    <mergeCell ref="D22:D27"/>
    <mergeCell ref="E22:E24"/>
    <mergeCell ref="E25:E27"/>
    <mergeCell ref="G25:G27"/>
    <mergeCell ref="E10:E12"/>
    <mergeCell ref="E13:E15"/>
    <mergeCell ref="C16:C21"/>
    <mergeCell ref="D16:D21"/>
    <mergeCell ref="E16:E18"/>
    <mergeCell ref="E19:E21"/>
    <mergeCell ref="G19:G21"/>
  </mergeCell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1000"/>
  <sheetViews>
    <sheetView workbookViewId="0"/>
  </sheetViews>
  <sheetFormatPr baseColWidth="10" defaultColWidth="14.453125" defaultRowHeight="15" customHeight="1" x14ac:dyDescent="0.35"/>
  <cols>
    <col min="1" max="2" width="10.7265625" customWidth="1"/>
    <col min="3" max="3" width="20.81640625" customWidth="1"/>
    <col min="4" max="4" width="21.7265625" customWidth="1"/>
    <col min="5" max="5" width="22.54296875" customWidth="1"/>
    <col min="6" max="6" width="24.26953125" customWidth="1"/>
    <col min="7" max="7" width="28.81640625" customWidth="1"/>
    <col min="8" max="8" width="10.7265625" customWidth="1"/>
    <col min="9" max="9" width="26.26953125" customWidth="1"/>
    <col min="10" max="26" width="10.7265625" customWidth="1"/>
  </cols>
  <sheetData>
    <row r="2" spans="2:9" ht="14.5" x14ac:dyDescent="0.35">
      <c r="B2" s="425"/>
      <c r="C2" s="397"/>
      <c r="D2" s="42"/>
      <c r="E2" s="42"/>
      <c r="F2" s="42"/>
      <c r="G2" s="42"/>
      <c r="H2" s="426"/>
      <c r="I2" s="398"/>
    </row>
    <row r="3" spans="2:9" ht="20" x14ac:dyDescent="0.35">
      <c r="B3" s="427"/>
      <c r="C3" s="400"/>
      <c r="D3" s="400"/>
      <c r="E3" s="400"/>
      <c r="F3" s="400"/>
      <c r="G3" s="400"/>
      <c r="H3" s="400"/>
      <c r="I3" s="401"/>
    </row>
    <row r="4" spans="2:9" ht="15.5" x14ac:dyDescent="0.35">
      <c r="B4" s="428" t="s">
        <v>336</v>
      </c>
      <c r="C4" s="403"/>
      <c r="D4" s="403"/>
      <c r="E4" s="403"/>
      <c r="F4" s="403"/>
      <c r="G4" s="403"/>
      <c r="H4" s="403"/>
      <c r="I4" s="404"/>
    </row>
    <row r="6" spans="2:9" ht="51" customHeight="1" x14ac:dyDescent="0.35">
      <c r="B6" s="490" t="s">
        <v>128</v>
      </c>
      <c r="C6" s="431"/>
      <c r="D6" s="431"/>
      <c r="E6" s="431"/>
      <c r="F6" s="431"/>
      <c r="G6" s="431"/>
      <c r="H6" s="431"/>
      <c r="I6" s="432"/>
    </row>
    <row r="9" spans="2:9" ht="14.5" x14ac:dyDescent="0.35">
      <c r="C9" s="117" t="s">
        <v>129</v>
      </c>
      <c r="D9" s="118" t="s">
        <v>130</v>
      </c>
      <c r="E9" s="118" t="s">
        <v>131</v>
      </c>
      <c r="F9" s="118" t="s">
        <v>132</v>
      </c>
      <c r="G9" s="118" t="s">
        <v>133</v>
      </c>
    </row>
    <row r="10" spans="2:9" ht="14.5" x14ac:dyDescent="0.35">
      <c r="C10" s="489" t="s">
        <v>134</v>
      </c>
      <c r="D10" s="437"/>
      <c r="E10" s="437"/>
      <c r="F10" s="437"/>
      <c r="G10" s="438"/>
    </row>
    <row r="11" spans="2:9" ht="14.5" x14ac:dyDescent="0.35">
      <c r="C11" s="119"/>
      <c r="D11" s="119"/>
      <c r="E11" s="119"/>
      <c r="F11" s="119"/>
      <c r="G11" s="119"/>
    </row>
    <row r="12" spans="2:9" ht="14.5" x14ac:dyDescent="0.35">
      <c r="C12" s="119"/>
      <c r="D12" s="119"/>
      <c r="E12" s="119"/>
      <c r="F12" s="119"/>
      <c r="G12" s="119"/>
    </row>
    <row r="13" spans="2:9" ht="14.5" x14ac:dyDescent="0.35">
      <c r="C13" s="489" t="s">
        <v>135</v>
      </c>
      <c r="D13" s="437"/>
      <c r="E13" s="437"/>
      <c r="F13" s="437"/>
      <c r="G13" s="438"/>
    </row>
    <row r="14" spans="2:9" ht="21.75" customHeight="1" x14ac:dyDescent="0.35">
      <c r="C14" s="120"/>
      <c r="D14" s="120"/>
      <c r="E14" s="120"/>
      <c r="F14" s="120"/>
      <c r="G14" s="120"/>
    </row>
    <row r="15" spans="2:9" ht="15" customHeight="1" x14ac:dyDescent="0.35">
      <c r="C15" s="120"/>
      <c r="D15" s="120"/>
      <c r="E15" s="120"/>
      <c r="F15" s="120"/>
      <c r="G15" s="120"/>
    </row>
    <row r="16" spans="2:9" ht="15.75" customHeight="1" x14ac:dyDescent="0.35">
      <c r="C16" s="120"/>
      <c r="D16" s="120"/>
      <c r="E16" s="120"/>
      <c r="F16" s="120"/>
      <c r="G16" s="120"/>
    </row>
    <row r="17" spans="3:7" ht="14.5" x14ac:dyDescent="0.35">
      <c r="C17" s="120"/>
      <c r="D17" s="120"/>
      <c r="E17" s="120"/>
      <c r="F17" s="120"/>
      <c r="G17" s="120"/>
    </row>
    <row r="18" spans="3:7" ht="14.5" x14ac:dyDescent="0.35">
      <c r="C18" s="489" t="s">
        <v>136</v>
      </c>
      <c r="D18" s="437"/>
      <c r="E18" s="437"/>
      <c r="F18" s="437"/>
      <c r="G18" s="438"/>
    </row>
    <row r="19" spans="3:7" ht="14.5" x14ac:dyDescent="0.35">
      <c r="C19" s="119"/>
      <c r="D19" s="119"/>
      <c r="E19" s="119"/>
      <c r="F19" s="119"/>
      <c r="G19" s="119"/>
    </row>
    <row r="20" spans="3:7" ht="14.5" x14ac:dyDescent="0.35">
      <c r="C20" s="119"/>
      <c r="D20" s="119"/>
      <c r="E20" s="119"/>
      <c r="F20" s="119"/>
      <c r="G20" s="119"/>
    </row>
    <row r="21" spans="3:7" ht="23.25" customHeight="1" x14ac:dyDescent="0.35">
      <c r="C21" s="120"/>
      <c r="D21" s="119"/>
      <c r="E21" s="120"/>
      <c r="F21" s="120"/>
      <c r="G21" s="120"/>
    </row>
    <row r="22" spans="3:7" ht="15.75" customHeight="1" x14ac:dyDescent="0.35">
      <c r="C22" s="120"/>
      <c r="D22" s="119"/>
      <c r="E22" s="120"/>
      <c r="F22" s="120"/>
      <c r="G22" s="120"/>
    </row>
    <row r="23" spans="3:7" ht="15.75" customHeight="1" x14ac:dyDescent="0.35"/>
    <row r="24" spans="3:7" ht="15.75" customHeight="1" x14ac:dyDescent="0.35"/>
    <row r="25" spans="3:7" ht="15.75" customHeight="1" x14ac:dyDescent="0.35"/>
    <row r="26" spans="3:7" ht="15.75" customHeight="1" x14ac:dyDescent="0.35"/>
    <row r="27" spans="3:7" ht="15.75" customHeight="1" x14ac:dyDescent="0.35"/>
    <row r="28" spans="3:7" ht="15.75" customHeight="1" x14ac:dyDescent="0.35"/>
    <row r="29" spans="3:7" ht="15.75" customHeight="1" x14ac:dyDescent="0.35"/>
    <row r="30" spans="3:7" ht="15.75" customHeight="1" x14ac:dyDescent="0.35"/>
    <row r="31" spans="3:7" ht="15.75" customHeight="1" x14ac:dyDescent="0.35"/>
    <row r="32" spans="3: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8">
    <mergeCell ref="C10:G10"/>
    <mergeCell ref="C13:G13"/>
    <mergeCell ref="C18:G18"/>
    <mergeCell ref="B2:C2"/>
    <mergeCell ref="H2:I2"/>
    <mergeCell ref="B3:I3"/>
    <mergeCell ref="B4:I4"/>
    <mergeCell ref="B6:I6"/>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1:9" ht="59.25" customHeight="1" x14ac:dyDescent="0.35">
      <c r="B2" s="425"/>
      <c r="C2" s="397"/>
      <c r="D2" s="42"/>
      <c r="E2" s="42"/>
      <c r="F2" s="42"/>
      <c r="G2" s="42"/>
      <c r="H2" s="426"/>
      <c r="I2" s="398"/>
    </row>
    <row r="3" spans="1:9" ht="20" x14ac:dyDescent="0.35">
      <c r="B3" s="427" t="s">
        <v>335</v>
      </c>
      <c r="C3" s="400"/>
      <c r="D3" s="400"/>
      <c r="E3" s="400"/>
      <c r="F3" s="400"/>
      <c r="G3" s="400"/>
      <c r="H3" s="400"/>
      <c r="I3" s="401"/>
    </row>
    <row r="4" spans="1:9" ht="15.5" x14ac:dyDescent="0.35">
      <c r="B4" s="428"/>
      <c r="C4" s="403"/>
      <c r="D4" s="403"/>
      <c r="E4" s="403"/>
      <c r="F4" s="403"/>
      <c r="G4" s="403"/>
      <c r="H4" s="403"/>
      <c r="I4" s="404"/>
    </row>
    <row r="6" spans="1:9" ht="45" customHeight="1" x14ac:dyDescent="0.35">
      <c r="B6" s="453" t="s">
        <v>137</v>
      </c>
      <c r="C6" s="454"/>
      <c r="D6" s="454"/>
      <c r="E6" s="454"/>
      <c r="F6" s="454"/>
      <c r="G6" s="454"/>
      <c r="H6" s="454"/>
      <c r="I6" s="455"/>
    </row>
    <row r="7" spans="1:9" ht="294" customHeight="1" x14ac:dyDescent="0.35">
      <c r="A7" s="57"/>
      <c r="B7" s="491"/>
      <c r="C7" s="437"/>
      <c r="D7" s="437"/>
      <c r="E7" s="437"/>
      <c r="F7" s="437"/>
      <c r="G7" s="437"/>
      <c r="H7" s="437"/>
      <c r="I7" s="438"/>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Z1000"/>
  <sheetViews>
    <sheetView workbookViewId="0"/>
  </sheetViews>
  <sheetFormatPr baseColWidth="10" defaultColWidth="14.453125" defaultRowHeight="15" customHeight="1" x14ac:dyDescent="0.35"/>
  <cols>
    <col min="1" max="1" width="10.7265625" customWidth="1"/>
    <col min="2" max="2" width="35.81640625" customWidth="1"/>
    <col min="3" max="3" width="95.08984375" customWidth="1"/>
    <col min="4" max="4" width="19" customWidth="1"/>
    <col min="5" max="5" width="24.26953125" customWidth="1"/>
    <col min="6" max="6" width="18.08984375" customWidth="1"/>
    <col min="7" max="7" width="40" customWidth="1"/>
    <col min="8" max="26" width="10.7265625" customWidth="1"/>
  </cols>
  <sheetData>
    <row r="2" spans="1:26" ht="67.5" customHeight="1" x14ac:dyDescent="0.35">
      <c r="B2" s="425"/>
      <c r="C2" s="397"/>
      <c r="D2" s="42"/>
      <c r="E2" s="42"/>
      <c r="F2" s="42"/>
      <c r="G2" s="42"/>
      <c r="H2" s="426"/>
      <c r="I2" s="398"/>
    </row>
    <row r="3" spans="1:26" ht="48" customHeight="1" x14ac:dyDescent="0.35">
      <c r="B3" s="427" t="s">
        <v>335</v>
      </c>
      <c r="C3" s="400"/>
      <c r="D3" s="400"/>
      <c r="E3" s="400"/>
      <c r="F3" s="400"/>
      <c r="G3" s="400"/>
      <c r="H3" s="400"/>
      <c r="I3" s="401"/>
    </row>
    <row r="4" spans="1:26" ht="3" customHeight="1" x14ac:dyDescent="0.35">
      <c r="B4" s="428"/>
      <c r="C4" s="403"/>
      <c r="D4" s="403"/>
      <c r="E4" s="403"/>
      <c r="F4" s="403"/>
      <c r="G4" s="403"/>
      <c r="H4" s="403"/>
      <c r="I4" s="404"/>
    </row>
    <row r="5" spans="1:26" ht="42.75" customHeight="1" x14ac:dyDescent="0.35"/>
    <row r="6" spans="1:26" ht="14.5" x14ac:dyDescent="0.35">
      <c r="B6" s="453" t="s">
        <v>138</v>
      </c>
      <c r="C6" s="454"/>
      <c r="D6" s="454"/>
      <c r="E6" s="454"/>
      <c r="F6" s="454"/>
      <c r="G6" s="454"/>
      <c r="H6" s="454"/>
      <c r="I6" s="455"/>
    </row>
    <row r="7" spans="1:26" ht="150.75" customHeight="1" x14ac:dyDescent="0.35">
      <c r="A7" s="57"/>
      <c r="B7" s="491" t="s">
        <v>139</v>
      </c>
      <c r="C7" s="437"/>
      <c r="D7" s="437"/>
      <c r="E7" s="437"/>
      <c r="F7" s="437"/>
      <c r="G7" s="437"/>
      <c r="H7" s="437"/>
      <c r="I7" s="438"/>
    </row>
    <row r="10" spans="1:26" ht="33.75" customHeight="1" x14ac:dyDescent="0.35">
      <c r="A10" s="121"/>
      <c r="B10" s="492" t="s">
        <v>121</v>
      </c>
      <c r="C10" s="492" t="s">
        <v>122</v>
      </c>
      <c r="D10" s="492" t="s">
        <v>140</v>
      </c>
      <c r="E10" s="492" t="s">
        <v>141</v>
      </c>
      <c r="F10" s="492" t="s">
        <v>142</v>
      </c>
      <c r="G10" s="492" t="s">
        <v>143</v>
      </c>
      <c r="H10" s="121"/>
      <c r="I10" s="121"/>
      <c r="J10" s="121"/>
      <c r="K10" s="121"/>
      <c r="L10" s="121"/>
      <c r="M10" s="121"/>
      <c r="N10" s="121"/>
      <c r="O10" s="121"/>
      <c r="P10" s="121"/>
      <c r="Q10" s="121"/>
      <c r="R10" s="121"/>
      <c r="S10" s="121"/>
      <c r="T10" s="121"/>
      <c r="U10" s="121"/>
      <c r="V10" s="121"/>
      <c r="W10" s="121"/>
      <c r="X10" s="121"/>
      <c r="Y10" s="121"/>
      <c r="Z10" s="121"/>
    </row>
    <row r="11" spans="1:26" ht="14.5" x14ac:dyDescent="0.35">
      <c r="B11" s="424"/>
      <c r="C11" s="424"/>
      <c r="D11" s="424"/>
      <c r="E11" s="424"/>
      <c r="F11" s="424"/>
      <c r="G11" s="424"/>
    </row>
    <row r="12" spans="1:26" ht="14.5" x14ac:dyDescent="0.35">
      <c r="B12" s="493" t="s">
        <v>100</v>
      </c>
      <c r="C12" s="122"/>
      <c r="D12" s="122"/>
      <c r="E12" s="485"/>
      <c r="F12" s="485"/>
      <c r="G12" s="114"/>
    </row>
    <row r="13" spans="1:26" ht="14.5" x14ac:dyDescent="0.35">
      <c r="B13" s="486"/>
      <c r="C13" s="122"/>
      <c r="D13" s="122"/>
      <c r="E13" s="486"/>
      <c r="F13" s="486"/>
      <c r="G13" s="114"/>
    </row>
    <row r="14" spans="1:26" ht="14.5" x14ac:dyDescent="0.35">
      <c r="B14" s="486"/>
      <c r="C14" s="123"/>
      <c r="D14" s="123"/>
      <c r="E14" s="486"/>
      <c r="F14" s="486"/>
      <c r="G14" s="114"/>
    </row>
    <row r="15" spans="1:26" ht="14.5" x14ac:dyDescent="0.35">
      <c r="B15" s="486"/>
      <c r="C15" s="122"/>
      <c r="D15" s="124"/>
      <c r="E15" s="486"/>
      <c r="F15" s="486"/>
      <c r="G15" s="114"/>
    </row>
    <row r="16" spans="1:26" ht="14.5" x14ac:dyDescent="0.35">
      <c r="B16" s="486"/>
      <c r="C16" s="124"/>
      <c r="D16" s="124"/>
      <c r="E16" s="486"/>
      <c r="F16" s="486"/>
      <c r="G16" s="123"/>
    </row>
    <row r="17" spans="2:7" ht="14.5" x14ac:dyDescent="0.35">
      <c r="B17" s="424"/>
      <c r="C17" s="125"/>
      <c r="D17" s="125"/>
      <c r="E17" s="424"/>
      <c r="F17" s="424"/>
      <c r="G17" s="126"/>
    </row>
    <row r="18" spans="2:7" ht="33.75" customHeight="1" x14ac:dyDescent="0.35">
      <c r="B18" s="492" t="s">
        <v>121</v>
      </c>
      <c r="C18" s="492" t="s">
        <v>122</v>
      </c>
      <c r="D18" s="492" t="s">
        <v>140</v>
      </c>
      <c r="E18" s="492" t="s">
        <v>144</v>
      </c>
      <c r="F18" s="492" t="s">
        <v>142</v>
      </c>
      <c r="G18" s="492" t="s">
        <v>143</v>
      </c>
    </row>
    <row r="19" spans="2:7" ht="15.75" customHeight="1" x14ac:dyDescent="0.35">
      <c r="B19" s="424"/>
      <c r="C19" s="424"/>
      <c r="D19" s="424"/>
      <c r="E19" s="424"/>
      <c r="F19" s="424"/>
      <c r="G19" s="424"/>
    </row>
    <row r="20" spans="2:7" ht="14.5" x14ac:dyDescent="0.35">
      <c r="B20" s="493" t="s">
        <v>126</v>
      </c>
      <c r="C20" s="122"/>
      <c r="D20" s="122"/>
      <c r="E20" s="485"/>
      <c r="F20" s="485"/>
      <c r="G20" s="114"/>
    </row>
    <row r="21" spans="2:7" ht="15.75" customHeight="1" x14ac:dyDescent="0.35">
      <c r="B21" s="486"/>
      <c r="C21" s="122"/>
      <c r="D21" s="122"/>
      <c r="E21" s="486"/>
      <c r="F21" s="486"/>
      <c r="G21" s="114"/>
    </row>
    <row r="22" spans="2:7" ht="15.75" customHeight="1" x14ac:dyDescent="0.35">
      <c r="B22" s="486"/>
      <c r="C22" s="123"/>
      <c r="D22" s="123"/>
      <c r="E22" s="486"/>
      <c r="F22" s="486"/>
      <c r="G22" s="114"/>
    </row>
    <row r="23" spans="2:7" ht="15.75" customHeight="1" x14ac:dyDescent="0.35">
      <c r="B23" s="486"/>
      <c r="C23" s="124"/>
      <c r="D23" s="124"/>
      <c r="E23" s="486"/>
      <c r="F23" s="486"/>
      <c r="G23" s="123"/>
    </row>
    <row r="24" spans="2:7" ht="15.75" customHeight="1" x14ac:dyDescent="0.35">
      <c r="B24" s="424"/>
      <c r="C24" s="125"/>
      <c r="D24" s="125"/>
      <c r="E24" s="424"/>
      <c r="F24" s="424"/>
      <c r="G24" s="126"/>
    </row>
    <row r="25" spans="2:7" ht="15.75" customHeight="1" x14ac:dyDescent="0.35">
      <c r="B25" s="492" t="s">
        <v>121</v>
      </c>
      <c r="C25" s="492" t="s">
        <v>122</v>
      </c>
      <c r="D25" s="492" t="s">
        <v>140</v>
      </c>
      <c r="E25" s="492" t="s">
        <v>144</v>
      </c>
      <c r="F25" s="492" t="s">
        <v>142</v>
      </c>
      <c r="G25" s="492" t="s">
        <v>143</v>
      </c>
    </row>
    <row r="26" spans="2:7" ht="15.75" customHeight="1" x14ac:dyDescent="0.35">
      <c r="B26" s="424"/>
      <c r="C26" s="424"/>
      <c r="D26" s="424"/>
      <c r="E26" s="424"/>
      <c r="F26" s="424"/>
      <c r="G26" s="424"/>
    </row>
    <row r="27" spans="2:7" ht="15.75" customHeight="1" x14ac:dyDescent="0.35">
      <c r="B27" s="493" t="s">
        <v>145</v>
      </c>
      <c r="C27" s="122"/>
      <c r="D27" s="122"/>
      <c r="E27" s="485"/>
      <c r="F27" s="485"/>
      <c r="G27" s="114"/>
    </row>
    <row r="28" spans="2:7" ht="15.75" customHeight="1" x14ac:dyDescent="0.35">
      <c r="B28" s="486"/>
      <c r="C28" s="122"/>
      <c r="D28" s="122"/>
      <c r="E28" s="486"/>
      <c r="F28" s="486"/>
      <c r="G28" s="114"/>
    </row>
    <row r="29" spans="2:7" ht="15.75" customHeight="1" x14ac:dyDescent="0.35">
      <c r="B29" s="486"/>
      <c r="C29" s="123"/>
      <c r="D29" s="123"/>
      <c r="E29" s="486"/>
      <c r="F29" s="486"/>
      <c r="G29" s="114"/>
    </row>
    <row r="30" spans="2:7" ht="15.75" customHeight="1" x14ac:dyDescent="0.35">
      <c r="B30" s="486"/>
      <c r="C30" s="124"/>
      <c r="D30" s="124"/>
      <c r="E30" s="486"/>
      <c r="F30" s="486"/>
      <c r="G30" s="123"/>
    </row>
    <row r="31" spans="2:7" ht="15.75" customHeight="1" x14ac:dyDescent="0.35">
      <c r="B31" s="424"/>
      <c r="C31" s="125"/>
      <c r="D31" s="125"/>
      <c r="E31" s="424"/>
      <c r="F31" s="424"/>
      <c r="G31" s="126"/>
    </row>
    <row r="32" spans="2: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3">
    <mergeCell ref="F10:F11"/>
    <mergeCell ref="B2:C2"/>
    <mergeCell ref="H2:I2"/>
    <mergeCell ref="B3:I3"/>
    <mergeCell ref="B4:I4"/>
    <mergeCell ref="B6:I6"/>
    <mergeCell ref="B7:I7"/>
    <mergeCell ref="B10:B11"/>
    <mergeCell ref="G10:G11"/>
    <mergeCell ref="C10:C11"/>
    <mergeCell ref="D10:D11"/>
    <mergeCell ref="B20:B24"/>
    <mergeCell ref="B25:B26"/>
    <mergeCell ref="C25:C26"/>
    <mergeCell ref="B27:B31"/>
    <mergeCell ref="E10:E11"/>
    <mergeCell ref="B12:B17"/>
    <mergeCell ref="E12:E17"/>
    <mergeCell ref="F12:F17"/>
    <mergeCell ref="C18:C19"/>
    <mergeCell ref="F18:F19"/>
    <mergeCell ref="B18:B19"/>
    <mergeCell ref="F25:F26"/>
    <mergeCell ref="G25:G26"/>
    <mergeCell ref="E27:E31"/>
    <mergeCell ref="F27:F31"/>
    <mergeCell ref="D18:D19"/>
    <mergeCell ref="E18:E19"/>
    <mergeCell ref="G18:G19"/>
    <mergeCell ref="E20:E24"/>
    <mergeCell ref="F20:F24"/>
    <mergeCell ref="D25:D26"/>
    <mergeCell ref="E25:E2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workbookViewId="0"/>
  </sheetViews>
  <sheetFormatPr baseColWidth="10" defaultColWidth="14.453125" defaultRowHeight="15" customHeight="1" x14ac:dyDescent="0.35"/>
  <cols>
    <col min="1" max="1" width="10.7265625" customWidth="1"/>
    <col min="2" max="2" width="40.54296875" customWidth="1"/>
    <col min="3" max="3" width="26.453125" customWidth="1"/>
    <col min="4" max="4" width="26.7265625" customWidth="1"/>
    <col min="5" max="25" width="5.7265625" customWidth="1"/>
    <col min="26" max="27" width="10.7265625" customWidth="1"/>
  </cols>
  <sheetData>
    <row r="1" spans="1:27" ht="14.5" x14ac:dyDescent="0.35">
      <c r="C1" s="127"/>
      <c r="D1" s="127"/>
      <c r="E1" s="127"/>
      <c r="F1" s="127"/>
      <c r="G1" s="127"/>
      <c r="H1" s="127"/>
      <c r="I1" s="127"/>
      <c r="J1" s="127"/>
      <c r="K1" s="127"/>
      <c r="L1" s="127"/>
      <c r="M1" s="127"/>
      <c r="N1" s="127"/>
      <c r="O1" s="127"/>
      <c r="P1" s="127"/>
      <c r="Q1" s="127"/>
      <c r="R1" s="127"/>
      <c r="S1" s="127"/>
      <c r="T1" s="127"/>
      <c r="U1" s="127"/>
      <c r="V1" s="127"/>
      <c r="W1" s="127"/>
      <c r="X1" s="127"/>
      <c r="Y1" s="127"/>
    </row>
    <row r="2" spans="1:27" ht="62.25" customHeight="1" x14ac:dyDescent="0.35">
      <c r="B2" s="425"/>
      <c r="C2" s="397"/>
      <c r="D2" s="42"/>
      <c r="E2" s="42"/>
      <c r="F2" s="42"/>
      <c r="G2" s="42"/>
      <c r="H2" s="426"/>
      <c r="I2" s="398"/>
      <c r="J2" s="19"/>
      <c r="K2" s="127"/>
      <c r="L2" s="127"/>
      <c r="M2" s="127"/>
      <c r="N2" s="127"/>
      <c r="O2" s="127"/>
      <c r="P2" s="127"/>
      <c r="Q2" s="127"/>
      <c r="R2" s="127"/>
      <c r="S2" s="127"/>
      <c r="T2" s="127"/>
      <c r="U2" s="127"/>
      <c r="V2" s="127"/>
      <c r="W2" s="127"/>
      <c r="X2" s="127"/>
      <c r="Y2" s="127"/>
    </row>
    <row r="3" spans="1:27" ht="39.75" customHeight="1" x14ac:dyDescent="0.35">
      <c r="B3" s="427"/>
      <c r="C3" s="400"/>
      <c r="D3" s="400"/>
      <c r="E3" s="400"/>
      <c r="F3" s="400"/>
      <c r="G3" s="400"/>
      <c r="H3" s="400"/>
      <c r="I3" s="401"/>
      <c r="J3" s="19"/>
      <c r="K3" s="127"/>
      <c r="L3" s="127"/>
      <c r="M3" s="127"/>
      <c r="N3" s="127"/>
      <c r="O3" s="127"/>
      <c r="P3" s="127"/>
      <c r="Q3" s="127"/>
      <c r="R3" s="127"/>
      <c r="S3" s="127"/>
      <c r="T3" s="127"/>
      <c r="U3" s="127"/>
      <c r="V3" s="127"/>
      <c r="W3" s="127"/>
      <c r="X3" s="127"/>
      <c r="Y3" s="127"/>
    </row>
    <row r="4" spans="1:27" ht="37.5" customHeight="1" x14ac:dyDescent="0.35">
      <c r="B4" s="494" t="s">
        <v>335</v>
      </c>
      <c r="C4" s="403"/>
      <c r="D4" s="403"/>
      <c r="E4" s="403"/>
      <c r="F4" s="403"/>
      <c r="G4" s="403"/>
      <c r="H4" s="403"/>
      <c r="I4" s="404"/>
      <c r="J4" s="19"/>
      <c r="K4" s="127"/>
      <c r="L4" s="127"/>
      <c r="M4" s="127"/>
      <c r="N4" s="127"/>
      <c r="O4" s="127"/>
      <c r="P4" s="127"/>
      <c r="Q4" s="127"/>
      <c r="R4" s="127"/>
      <c r="S4" s="127"/>
      <c r="T4" s="127"/>
      <c r="U4" s="127"/>
      <c r="V4" s="127"/>
      <c r="W4" s="127"/>
      <c r="X4" s="127"/>
      <c r="Y4" s="127"/>
    </row>
    <row r="5" spans="1:27" ht="14.5" x14ac:dyDescent="0.35">
      <c r="A5" s="452"/>
      <c r="B5" s="400"/>
      <c r="G5" s="452"/>
      <c r="H5" s="400"/>
      <c r="I5" s="452"/>
      <c r="J5" s="400"/>
      <c r="O5" s="452"/>
      <c r="P5" s="400"/>
      <c r="Q5" s="452"/>
      <c r="R5" s="400"/>
      <c r="W5" s="495"/>
      <c r="X5" s="400"/>
      <c r="Y5" s="495"/>
      <c r="Z5" s="400"/>
    </row>
    <row r="6" spans="1:27" ht="14.5" x14ac:dyDescent="0.35">
      <c r="B6" s="497" t="s">
        <v>146</v>
      </c>
      <c r="C6" s="403"/>
      <c r="D6" s="403"/>
      <c r="E6" s="403"/>
      <c r="F6" s="403"/>
      <c r="G6" s="403"/>
      <c r="H6" s="403"/>
      <c r="I6" s="403"/>
      <c r="J6" s="127"/>
      <c r="K6" s="127"/>
      <c r="L6" s="127"/>
      <c r="M6" s="127"/>
      <c r="N6" s="127"/>
      <c r="O6" s="127"/>
      <c r="P6" s="127"/>
      <c r="Q6" s="127"/>
      <c r="R6" s="127"/>
      <c r="S6" s="127"/>
      <c r="T6" s="127"/>
      <c r="U6" s="127"/>
      <c r="V6" s="127"/>
      <c r="W6" s="127"/>
      <c r="X6" s="127"/>
      <c r="Y6" s="127"/>
    </row>
    <row r="8" spans="1:27" ht="15.5" x14ac:dyDescent="0.35">
      <c r="B8" s="128"/>
      <c r="C8" s="129"/>
      <c r="D8" s="129"/>
      <c r="E8" s="496" t="s">
        <v>147</v>
      </c>
      <c r="F8" s="431"/>
      <c r="G8" s="431"/>
      <c r="H8" s="431"/>
      <c r="I8" s="431"/>
      <c r="J8" s="431"/>
      <c r="K8" s="431"/>
      <c r="L8" s="431"/>
      <c r="M8" s="431"/>
      <c r="N8" s="431"/>
      <c r="O8" s="431"/>
      <c r="P8" s="431"/>
      <c r="Q8" s="431"/>
      <c r="R8" s="431"/>
      <c r="S8" s="431"/>
      <c r="T8" s="431"/>
      <c r="U8" s="431"/>
      <c r="V8" s="431"/>
      <c r="W8" s="431"/>
      <c r="X8" s="431"/>
      <c r="Y8" s="431"/>
      <c r="Z8" s="431"/>
      <c r="AA8" s="480"/>
    </row>
    <row r="9" spans="1:27" ht="15.5" x14ac:dyDescent="0.35">
      <c r="B9" s="130" t="s">
        <v>121</v>
      </c>
      <c r="C9" s="111" t="s">
        <v>122</v>
      </c>
      <c r="D9" s="111" t="s">
        <v>123</v>
      </c>
      <c r="E9" s="112">
        <v>1</v>
      </c>
      <c r="F9" s="112">
        <v>2</v>
      </c>
      <c r="G9" s="112">
        <v>3</v>
      </c>
      <c r="H9" s="112">
        <v>4</v>
      </c>
      <c r="I9" s="112">
        <v>5</v>
      </c>
      <c r="J9" s="112">
        <v>6</v>
      </c>
      <c r="K9" s="112">
        <v>7</v>
      </c>
      <c r="L9" s="112">
        <v>8</v>
      </c>
      <c r="M9" s="112">
        <v>9</v>
      </c>
      <c r="N9" s="112">
        <v>10</v>
      </c>
      <c r="O9" s="112">
        <v>11</v>
      </c>
      <c r="P9" s="112">
        <v>12</v>
      </c>
      <c r="Q9" s="112">
        <v>13</v>
      </c>
      <c r="R9" s="112">
        <v>14</v>
      </c>
      <c r="S9" s="112">
        <v>15</v>
      </c>
      <c r="T9" s="112">
        <v>16</v>
      </c>
      <c r="U9" s="112">
        <v>17</v>
      </c>
      <c r="V9" s="112">
        <v>18</v>
      </c>
      <c r="W9" s="112">
        <v>19</v>
      </c>
      <c r="X9" s="112">
        <v>20</v>
      </c>
      <c r="Y9" s="112">
        <v>21</v>
      </c>
      <c r="Z9" s="112">
        <v>22</v>
      </c>
      <c r="AA9" s="112">
        <v>23</v>
      </c>
    </row>
    <row r="10" spans="1:27" ht="14.5" x14ac:dyDescent="0.35">
      <c r="B10" s="485" t="s">
        <v>100</v>
      </c>
      <c r="C10" s="485"/>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row>
    <row r="11" spans="1:27" ht="14.5" x14ac:dyDescent="0.35">
      <c r="B11" s="486"/>
      <c r="C11" s="486"/>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row>
    <row r="12" spans="1:27" ht="14.5" x14ac:dyDescent="0.35">
      <c r="B12" s="486"/>
      <c r="C12" s="486"/>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row>
    <row r="13" spans="1:27" ht="14.5" x14ac:dyDescent="0.35">
      <c r="B13" s="486"/>
      <c r="C13" s="486"/>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row>
    <row r="14" spans="1:27" ht="14.5" x14ac:dyDescent="0.35">
      <c r="B14" s="486"/>
      <c r="C14" s="486"/>
      <c r="D14" s="122"/>
      <c r="E14" s="485"/>
      <c r="F14" s="485"/>
      <c r="G14" s="485"/>
      <c r="H14" s="485"/>
      <c r="I14" s="485"/>
      <c r="J14" s="485"/>
      <c r="K14" s="485"/>
      <c r="L14" s="485"/>
      <c r="M14" s="485"/>
      <c r="N14" s="485"/>
      <c r="O14" s="485"/>
      <c r="P14" s="485"/>
      <c r="Q14" s="485"/>
      <c r="R14" s="485"/>
      <c r="S14" s="485"/>
      <c r="T14" s="485"/>
      <c r="U14" s="485"/>
      <c r="V14" s="485"/>
      <c r="W14" s="485"/>
      <c r="X14" s="485"/>
      <c r="Y14" s="485"/>
      <c r="Z14" s="485"/>
      <c r="AA14" s="485"/>
    </row>
    <row r="15" spans="1:27" ht="14.5" x14ac:dyDescent="0.35">
      <c r="B15" s="424"/>
      <c r="C15" s="424"/>
      <c r="D15" s="126"/>
      <c r="E15" s="424"/>
      <c r="F15" s="424"/>
      <c r="G15" s="424"/>
      <c r="H15" s="424"/>
      <c r="I15" s="424"/>
      <c r="J15" s="424"/>
      <c r="K15" s="424"/>
      <c r="L15" s="424"/>
      <c r="M15" s="424"/>
      <c r="N15" s="424"/>
      <c r="O15" s="424"/>
      <c r="P15" s="424"/>
      <c r="Q15" s="424"/>
      <c r="R15" s="424"/>
      <c r="S15" s="424"/>
      <c r="T15" s="424"/>
      <c r="U15" s="424"/>
      <c r="V15" s="424"/>
      <c r="W15" s="424"/>
      <c r="X15" s="424"/>
      <c r="Y15" s="424"/>
      <c r="Z15" s="424"/>
      <c r="AA15" s="424"/>
    </row>
    <row r="16" spans="1:27" ht="14.5" x14ac:dyDescent="0.35">
      <c r="B16" s="485" t="s">
        <v>126</v>
      </c>
      <c r="C16" s="485"/>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row>
    <row r="17" spans="2:27" ht="14.5" x14ac:dyDescent="0.35">
      <c r="B17" s="486"/>
      <c r="C17" s="486"/>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row>
    <row r="18" spans="2:27" ht="14.5" x14ac:dyDescent="0.35">
      <c r="B18" s="486"/>
      <c r="C18" s="486"/>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row>
    <row r="19" spans="2:27" ht="14.5" x14ac:dyDescent="0.35">
      <c r="B19" s="486"/>
      <c r="C19" s="486"/>
      <c r="D19" s="122"/>
      <c r="E19" s="485"/>
      <c r="F19" s="485"/>
      <c r="G19" s="485"/>
      <c r="H19" s="485"/>
      <c r="I19" s="485"/>
      <c r="J19" s="485"/>
      <c r="K19" s="485"/>
      <c r="L19" s="485"/>
      <c r="M19" s="485"/>
      <c r="N19" s="485"/>
      <c r="O19" s="485"/>
      <c r="P19" s="485"/>
      <c r="Q19" s="485"/>
      <c r="R19" s="485"/>
      <c r="S19" s="485"/>
      <c r="T19" s="485"/>
      <c r="U19" s="485"/>
      <c r="V19" s="485"/>
      <c r="W19" s="485"/>
      <c r="X19" s="485"/>
      <c r="Y19" s="485"/>
      <c r="Z19" s="485"/>
      <c r="AA19" s="485"/>
    </row>
    <row r="20" spans="2:27" ht="14.5" x14ac:dyDescent="0.35">
      <c r="B20" s="486"/>
      <c r="C20" s="486"/>
      <c r="D20" s="123"/>
      <c r="E20" s="486"/>
      <c r="F20" s="486"/>
      <c r="G20" s="486"/>
      <c r="H20" s="486"/>
      <c r="I20" s="486"/>
      <c r="J20" s="486"/>
      <c r="K20" s="486"/>
      <c r="L20" s="486"/>
      <c r="M20" s="486"/>
      <c r="N20" s="486"/>
      <c r="O20" s="486"/>
      <c r="P20" s="486"/>
      <c r="Q20" s="486"/>
      <c r="R20" s="486"/>
      <c r="S20" s="486"/>
      <c r="T20" s="486"/>
      <c r="U20" s="486"/>
      <c r="V20" s="486"/>
      <c r="W20" s="486"/>
      <c r="X20" s="486"/>
      <c r="Y20" s="486"/>
      <c r="Z20" s="486"/>
      <c r="AA20" s="486"/>
    </row>
    <row r="21" spans="2:27" ht="15.75" customHeight="1" x14ac:dyDescent="0.35">
      <c r="B21" s="424"/>
      <c r="C21" s="424"/>
      <c r="D21" s="126"/>
      <c r="E21" s="424"/>
      <c r="F21" s="424"/>
      <c r="G21" s="424"/>
      <c r="H21" s="424"/>
      <c r="I21" s="424"/>
      <c r="J21" s="424"/>
      <c r="K21" s="424"/>
      <c r="L21" s="424"/>
      <c r="M21" s="424"/>
      <c r="N21" s="424"/>
      <c r="O21" s="424"/>
      <c r="P21" s="424"/>
      <c r="Q21" s="424"/>
      <c r="R21" s="424"/>
      <c r="S21" s="424"/>
      <c r="T21" s="424"/>
      <c r="U21" s="424"/>
      <c r="V21" s="424"/>
      <c r="W21" s="424"/>
      <c r="X21" s="424"/>
      <c r="Y21" s="424"/>
      <c r="Z21" s="424"/>
      <c r="AA21" s="424"/>
    </row>
    <row r="22" spans="2:27" ht="17.25" customHeight="1" x14ac:dyDescent="0.35">
      <c r="B22" s="498" t="s">
        <v>145</v>
      </c>
      <c r="C22" s="485"/>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row>
    <row r="23" spans="2:27" ht="15.75" customHeight="1" x14ac:dyDescent="0.35">
      <c r="B23" s="401"/>
      <c r="C23" s="486"/>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row>
    <row r="24" spans="2:27" ht="15.75" customHeight="1" x14ac:dyDescent="0.35">
      <c r="B24" s="401"/>
      <c r="C24" s="486"/>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row>
    <row r="25" spans="2:27" ht="15.75" customHeight="1" x14ac:dyDescent="0.35">
      <c r="B25" s="401"/>
      <c r="C25" s="486"/>
      <c r="D25" s="122"/>
      <c r="E25" s="485"/>
      <c r="F25" s="485"/>
      <c r="G25" s="485"/>
      <c r="H25" s="485"/>
      <c r="I25" s="485"/>
      <c r="J25" s="485"/>
      <c r="K25" s="485"/>
      <c r="L25" s="485"/>
      <c r="M25" s="485"/>
      <c r="N25" s="485"/>
      <c r="O25" s="485"/>
      <c r="P25" s="485"/>
      <c r="Q25" s="485"/>
      <c r="R25" s="485"/>
      <c r="S25" s="485"/>
      <c r="T25" s="485"/>
      <c r="U25" s="485"/>
      <c r="V25" s="485"/>
      <c r="W25" s="485"/>
      <c r="X25" s="485"/>
      <c r="Y25" s="485"/>
      <c r="Z25" s="485"/>
      <c r="AA25" s="485"/>
    </row>
    <row r="26" spans="2:27" ht="15.75" customHeight="1" x14ac:dyDescent="0.35">
      <c r="B26" s="401"/>
      <c r="C26" s="486"/>
      <c r="D26" s="123"/>
      <c r="E26" s="486"/>
      <c r="F26" s="486"/>
      <c r="G26" s="486"/>
      <c r="H26" s="486"/>
      <c r="I26" s="486"/>
      <c r="J26" s="486"/>
      <c r="K26" s="486"/>
      <c r="L26" s="486"/>
      <c r="M26" s="486"/>
      <c r="N26" s="486"/>
      <c r="O26" s="486"/>
      <c r="P26" s="486"/>
      <c r="Q26" s="486"/>
      <c r="R26" s="486"/>
      <c r="S26" s="486"/>
      <c r="T26" s="486"/>
      <c r="U26" s="486"/>
      <c r="V26" s="486"/>
      <c r="W26" s="486"/>
      <c r="X26" s="486"/>
      <c r="Y26" s="486"/>
      <c r="Z26" s="486"/>
      <c r="AA26" s="486"/>
    </row>
    <row r="27" spans="2:27" ht="15.75" customHeight="1" x14ac:dyDescent="0.35">
      <c r="B27" s="401"/>
      <c r="C27" s="424"/>
      <c r="D27" s="126"/>
      <c r="E27" s="424"/>
      <c r="F27" s="424"/>
      <c r="G27" s="424"/>
      <c r="H27" s="424"/>
      <c r="I27" s="424"/>
      <c r="J27" s="424"/>
      <c r="K27" s="424"/>
      <c r="L27" s="424"/>
      <c r="M27" s="424"/>
      <c r="N27" s="424"/>
      <c r="O27" s="424"/>
      <c r="P27" s="424"/>
      <c r="Q27" s="424"/>
      <c r="R27" s="424"/>
      <c r="S27" s="424"/>
      <c r="T27" s="424"/>
      <c r="U27" s="424"/>
      <c r="V27" s="424"/>
      <c r="W27" s="424"/>
      <c r="X27" s="424"/>
      <c r="Y27" s="424"/>
      <c r="Z27" s="424"/>
      <c r="AA27" s="424"/>
    </row>
    <row r="28" spans="2:27" ht="15.75" customHeight="1" x14ac:dyDescent="0.35"/>
    <row r="29" spans="2:27" ht="15.75" customHeight="1" x14ac:dyDescent="0.35"/>
    <row r="30" spans="2:27" ht="15.75" customHeight="1" x14ac:dyDescent="0.35"/>
    <row r="31" spans="2:27" ht="15.75" customHeight="1" x14ac:dyDescent="0.35"/>
    <row r="32" spans="2:27" ht="15.75" customHeight="1" x14ac:dyDescent="0.35"/>
    <row r="33" spans="3:25" ht="15.75" customHeight="1" x14ac:dyDescent="0.35">
      <c r="C33" s="127"/>
      <c r="D33" s="127"/>
      <c r="E33" s="127"/>
      <c r="F33" s="127"/>
      <c r="G33" s="127"/>
      <c r="H33" s="127"/>
      <c r="I33" s="127"/>
      <c r="J33" s="127"/>
      <c r="K33" s="127"/>
      <c r="L33" s="127"/>
      <c r="M33" s="127"/>
      <c r="N33" s="127"/>
      <c r="O33" s="127"/>
      <c r="P33" s="127"/>
      <c r="Q33" s="127"/>
      <c r="R33" s="127"/>
      <c r="S33" s="127"/>
      <c r="T33" s="127"/>
      <c r="U33" s="127"/>
      <c r="V33" s="127"/>
      <c r="W33" s="127"/>
      <c r="X33" s="127"/>
      <c r="Y33" s="127"/>
    </row>
    <row r="34" spans="3:25" ht="15.75" customHeight="1" x14ac:dyDescent="0.35">
      <c r="C34" s="127"/>
      <c r="D34" s="127"/>
      <c r="E34" s="127"/>
      <c r="F34" s="127"/>
      <c r="G34" s="127"/>
      <c r="H34" s="127"/>
      <c r="I34" s="127"/>
      <c r="J34" s="127"/>
      <c r="K34" s="127"/>
      <c r="L34" s="127"/>
      <c r="M34" s="127"/>
      <c r="N34" s="127"/>
      <c r="O34" s="127"/>
      <c r="P34" s="127"/>
      <c r="Q34" s="127"/>
      <c r="R34" s="127"/>
      <c r="S34" s="127"/>
      <c r="T34" s="127"/>
      <c r="U34" s="127"/>
      <c r="V34" s="127"/>
      <c r="W34" s="127"/>
      <c r="X34" s="127"/>
      <c r="Y34" s="127"/>
    </row>
    <row r="35" spans="3:25" ht="15.75" customHeight="1" x14ac:dyDescent="0.35">
      <c r="C35" s="127"/>
      <c r="D35" s="127"/>
      <c r="E35" s="127"/>
      <c r="F35" s="127"/>
      <c r="G35" s="127"/>
      <c r="H35" s="127"/>
      <c r="I35" s="127"/>
      <c r="J35" s="127"/>
      <c r="K35" s="127"/>
      <c r="L35" s="127"/>
      <c r="M35" s="127"/>
      <c r="N35" s="127"/>
      <c r="O35" s="127"/>
      <c r="P35" s="127"/>
      <c r="Q35" s="127"/>
      <c r="R35" s="127"/>
      <c r="S35" s="127"/>
      <c r="T35" s="127"/>
      <c r="U35" s="127"/>
      <c r="V35" s="127"/>
      <c r="W35" s="127"/>
      <c r="X35" s="127"/>
      <c r="Y35" s="127"/>
    </row>
    <row r="36" spans="3:25" ht="15.75" customHeight="1" x14ac:dyDescent="0.35">
      <c r="C36" s="127"/>
      <c r="D36" s="127"/>
      <c r="E36" s="127"/>
      <c r="F36" s="127"/>
      <c r="G36" s="127"/>
      <c r="H36" s="127"/>
      <c r="I36" s="127"/>
      <c r="J36" s="127"/>
      <c r="K36" s="127"/>
      <c r="L36" s="127"/>
      <c r="M36" s="127"/>
      <c r="N36" s="127"/>
      <c r="O36" s="127"/>
      <c r="P36" s="127"/>
      <c r="Q36" s="127"/>
      <c r="R36" s="127"/>
      <c r="S36" s="127"/>
      <c r="T36" s="127"/>
      <c r="U36" s="127"/>
      <c r="V36" s="127"/>
      <c r="W36" s="127"/>
      <c r="X36" s="127"/>
      <c r="Y36" s="127"/>
    </row>
    <row r="37" spans="3:25" ht="15.75" customHeight="1" x14ac:dyDescent="0.35">
      <c r="C37" s="127"/>
      <c r="D37" s="127"/>
      <c r="E37" s="127"/>
      <c r="F37" s="127"/>
      <c r="G37" s="127"/>
      <c r="H37" s="127"/>
      <c r="I37" s="127"/>
      <c r="J37" s="127"/>
      <c r="K37" s="127"/>
      <c r="L37" s="127"/>
      <c r="M37" s="127"/>
      <c r="N37" s="127"/>
      <c r="O37" s="127"/>
      <c r="P37" s="127"/>
      <c r="Q37" s="127"/>
      <c r="R37" s="127"/>
      <c r="S37" s="127"/>
      <c r="T37" s="127"/>
      <c r="U37" s="127"/>
      <c r="V37" s="127"/>
      <c r="W37" s="127"/>
      <c r="X37" s="127"/>
      <c r="Y37" s="127"/>
    </row>
    <row r="38" spans="3:25" ht="15.75" customHeight="1" x14ac:dyDescent="0.35">
      <c r="C38" s="127"/>
      <c r="D38" s="127"/>
      <c r="E38" s="127"/>
      <c r="F38" s="127"/>
      <c r="G38" s="127"/>
      <c r="H38" s="127"/>
      <c r="I38" s="127"/>
      <c r="J38" s="127"/>
      <c r="K38" s="127"/>
      <c r="L38" s="127"/>
      <c r="M38" s="127"/>
      <c r="N38" s="127"/>
      <c r="O38" s="127"/>
      <c r="P38" s="127"/>
      <c r="Q38" s="127"/>
      <c r="R38" s="127"/>
      <c r="S38" s="127"/>
      <c r="T38" s="127"/>
      <c r="U38" s="127"/>
      <c r="V38" s="127"/>
      <c r="W38" s="127"/>
      <c r="X38" s="127"/>
      <c r="Y38" s="127"/>
    </row>
    <row r="39" spans="3:25" ht="15.75" customHeight="1" x14ac:dyDescent="0.35">
      <c r="C39" s="127"/>
      <c r="D39" s="127"/>
      <c r="E39" s="127"/>
      <c r="F39" s="127"/>
      <c r="G39" s="127"/>
      <c r="H39" s="127"/>
      <c r="I39" s="127"/>
      <c r="J39" s="127"/>
      <c r="K39" s="127"/>
      <c r="L39" s="127"/>
      <c r="M39" s="127"/>
      <c r="N39" s="127"/>
      <c r="O39" s="127"/>
      <c r="P39" s="127"/>
      <c r="Q39" s="127"/>
      <c r="R39" s="127"/>
      <c r="S39" s="127"/>
      <c r="T39" s="127"/>
      <c r="U39" s="127"/>
      <c r="V39" s="127"/>
      <c r="W39" s="127"/>
      <c r="X39" s="127"/>
      <c r="Y39" s="127"/>
    </row>
    <row r="40" spans="3:25" ht="15.75" customHeight="1" x14ac:dyDescent="0.35">
      <c r="C40" s="127"/>
      <c r="D40" s="127"/>
      <c r="E40" s="127"/>
      <c r="F40" s="127"/>
      <c r="G40" s="127"/>
      <c r="H40" s="127"/>
      <c r="I40" s="127"/>
      <c r="J40" s="127"/>
      <c r="K40" s="127"/>
      <c r="L40" s="127"/>
      <c r="M40" s="127"/>
      <c r="N40" s="127"/>
      <c r="O40" s="127"/>
      <c r="P40" s="127"/>
      <c r="Q40" s="127"/>
      <c r="R40" s="127"/>
      <c r="S40" s="127"/>
      <c r="T40" s="127"/>
      <c r="U40" s="127"/>
      <c r="V40" s="127"/>
      <c r="W40" s="127"/>
      <c r="X40" s="127"/>
      <c r="Y40" s="127"/>
    </row>
    <row r="41" spans="3:25" ht="15.75" customHeight="1" x14ac:dyDescent="0.35">
      <c r="C41" s="127"/>
      <c r="D41" s="127"/>
      <c r="E41" s="127"/>
      <c r="F41" s="127"/>
      <c r="G41" s="127"/>
      <c r="H41" s="127"/>
      <c r="I41" s="127"/>
      <c r="J41" s="127"/>
      <c r="K41" s="127"/>
      <c r="L41" s="127"/>
      <c r="M41" s="127"/>
      <c r="N41" s="127"/>
      <c r="O41" s="127"/>
      <c r="P41" s="127"/>
      <c r="Q41" s="127"/>
      <c r="R41" s="127"/>
      <c r="S41" s="127"/>
      <c r="T41" s="127"/>
      <c r="U41" s="127"/>
      <c r="V41" s="127"/>
      <c r="W41" s="127"/>
      <c r="X41" s="127"/>
      <c r="Y41" s="127"/>
    </row>
    <row r="42" spans="3:25" ht="15.75" customHeight="1" x14ac:dyDescent="0.35">
      <c r="C42" s="127"/>
      <c r="D42" s="127"/>
      <c r="E42" s="127"/>
      <c r="F42" s="127"/>
      <c r="G42" s="127"/>
      <c r="H42" s="127"/>
      <c r="I42" s="127"/>
      <c r="J42" s="127"/>
      <c r="K42" s="127"/>
      <c r="L42" s="127"/>
      <c r="M42" s="127"/>
      <c r="N42" s="127"/>
      <c r="O42" s="127"/>
      <c r="P42" s="127"/>
      <c r="Q42" s="127"/>
      <c r="R42" s="127"/>
      <c r="S42" s="127"/>
      <c r="T42" s="127"/>
      <c r="U42" s="127"/>
      <c r="V42" s="127"/>
      <c r="W42" s="127"/>
      <c r="X42" s="127"/>
      <c r="Y42" s="127"/>
    </row>
    <row r="43" spans="3:25" ht="15.75" customHeight="1" x14ac:dyDescent="0.35">
      <c r="C43" s="127"/>
      <c r="D43" s="127"/>
      <c r="E43" s="127"/>
      <c r="F43" s="127"/>
      <c r="G43" s="127"/>
      <c r="H43" s="127"/>
      <c r="I43" s="127"/>
      <c r="J43" s="127"/>
      <c r="K43" s="127"/>
      <c r="L43" s="127"/>
      <c r="M43" s="127"/>
      <c r="N43" s="127"/>
      <c r="O43" s="127"/>
      <c r="P43" s="127"/>
      <c r="Q43" s="127"/>
      <c r="R43" s="127"/>
      <c r="S43" s="127"/>
      <c r="T43" s="127"/>
      <c r="U43" s="127"/>
      <c r="V43" s="127"/>
      <c r="W43" s="127"/>
      <c r="X43" s="127"/>
      <c r="Y43" s="127"/>
    </row>
    <row r="44" spans="3:25" ht="15.75" customHeight="1" x14ac:dyDescent="0.35">
      <c r="C44" s="127"/>
      <c r="D44" s="127"/>
      <c r="E44" s="127"/>
      <c r="F44" s="127"/>
      <c r="G44" s="127"/>
      <c r="H44" s="127"/>
      <c r="I44" s="127"/>
      <c r="J44" s="127"/>
      <c r="K44" s="127"/>
      <c r="L44" s="127"/>
      <c r="M44" s="127"/>
      <c r="N44" s="127"/>
      <c r="O44" s="127"/>
      <c r="P44" s="127"/>
      <c r="Q44" s="127"/>
      <c r="R44" s="127"/>
      <c r="S44" s="127"/>
      <c r="T44" s="127"/>
      <c r="U44" s="127"/>
      <c r="V44" s="127"/>
      <c r="W44" s="127"/>
      <c r="X44" s="127"/>
      <c r="Y44" s="127"/>
    </row>
    <row r="45" spans="3:25" ht="15.75" customHeight="1" x14ac:dyDescent="0.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3:25" ht="15.75" customHeight="1" x14ac:dyDescent="0.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3:25" ht="15.75" customHeight="1" x14ac:dyDescent="0.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3:25" ht="15.75" customHeight="1" x14ac:dyDescent="0.35">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3:25" ht="15.75" customHeight="1" x14ac:dyDescent="0.35">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3:25" ht="15.75" customHeight="1" x14ac:dyDescent="0.35">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3:25" ht="15.75" customHeight="1" x14ac:dyDescent="0.35">
      <c r="C51" s="127"/>
      <c r="D51" s="127"/>
      <c r="E51" s="127"/>
      <c r="F51" s="127"/>
      <c r="G51" s="127"/>
      <c r="H51" s="127"/>
      <c r="I51" s="127"/>
      <c r="J51" s="127"/>
      <c r="K51" s="127"/>
      <c r="L51" s="127"/>
      <c r="M51" s="127"/>
      <c r="N51" s="127"/>
      <c r="O51" s="127"/>
      <c r="P51" s="127"/>
      <c r="Q51" s="127"/>
      <c r="R51" s="127"/>
      <c r="S51" s="127"/>
      <c r="T51" s="127"/>
      <c r="U51" s="127"/>
      <c r="V51" s="127"/>
      <c r="W51" s="127"/>
      <c r="X51" s="127"/>
      <c r="Y51" s="127"/>
    </row>
    <row r="52" spans="3:25" ht="15.75" customHeight="1" x14ac:dyDescent="0.35">
      <c r="C52" s="127"/>
      <c r="D52" s="127"/>
      <c r="E52" s="127"/>
      <c r="F52" s="127"/>
      <c r="G52" s="127"/>
      <c r="H52" s="127"/>
      <c r="I52" s="127"/>
      <c r="J52" s="127"/>
      <c r="K52" s="127"/>
      <c r="L52" s="127"/>
      <c r="M52" s="127"/>
      <c r="N52" s="127"/>
      <c r="O52" s="127"/>
      <c r="P52" s="127"/>
      <c r="Q52" s="127"/>
      <c r="R52" s="127"/>
      <c r="S52" s="127"/>
      <c r="T52" s="127"/>
      <c r="U52" s="127"/>
      <c r="V52" s="127"/>
      <c r="W52" s="127"/>
      <c r="X52" s="127"/>
      <c r="Y52" s="127"/>
    </row>
    <row r="53" spans="3:25" ht="15.75" customHeight="1" x14ac:dyDescent="0.35">
      <c r="C53" s="127"/>
      <c r="D53" s="127"/>
      <c r="E53" s="127"/>
      <c r="F53" s="127"/>
      <c r="G53" s="127"/>
      <c r="H53" s="127"/>
      <c r="I53" s="127"/>
      <c r="J53" s="127"/>
      <c r="K53" s="127"/>
      <c r="L53" s="127"/>
      <c r="M53" s="127"/>
      <c r="N53" s="127"/>
      <c r="O53" s="127"/>
      <c r="P53" s="127"/>
      <c r="Q53" s="127"/>
      <c r="R53" s="127"/>
      <c r="S53" s="127"/>
      <c r="T53" s="127"/>
      <c r="U53" s="127"/>
      <c r="V53" s="127"/>
      <c r="W53" s="127"/>
      <c r="X53" s="127"/>
      <c r="Y53" s="127"/>
    </row>
    <row r="54" spans="3:25" ht="15.75" customHeight="1" x14ac:dyDescent="0.35">
      <c r="C54" s="127"/>
      <c r="D54" s="127"/>
      <c r="E54" s="127"/>
      <c r="F54" s="127"/>
      <c r="G54" s="127"/>
      <c r="H54" s="127"/>
      <c r="I54" s="127"/>
      <c r="J54" s="127"/>
      <c r="K54" s="127"/>
      <c r="L54" s="127"/>
      <c r="M54" s="127"/>
      <c r="N54" s="127"/>
      <c r="O54" s="127"/>
      <c r="P54" s="127"/>
      <c r="Q54" s="127"/>
      <c r="R54" s="127"/>
      <c r="S54" s="127"/>
      <c r="T54" s="127"/>
      <c r="U54" s="127"/>
      <c r="V54" s="127"/>
      <c r="W54" s="127"/>
      <c r="X54" s="127"/>
      <c r="Y54" s="127"/>
    </row>
    <row r="55" spans="3:25" ht="15.75" customHeight="1" x14ac:dyDescent="0.35">
      <c r="C55" s="127"/>
      <c r="D55" s="127"/>
      <c r="E55" s="127"/>
      <c r="F55" s="127"/>
      <c r="G55" s="127"/>
      <c r="H55" s="127"/>
      <c r="I55" s="127"/>
      <c r="J55" s="127"/>
      <c r="K55" s="127"/>
      <c r="L55" s="127"/>
      <c r="M55" s="127"/>
      <c r="N55" s="127"/>
      <c r="O55" s="127"/>
      <c r="P55" s="127"/>
      <c r="Q55" s="127"/>
      <c r="R55" s="127"/>
      <c r="S55" s="127"/>
      <c r="T55" s="127"/>
      <c r="U55" s="127"/>
      <c r="V55" s="127"/>
      <c r="W55" s="127"/>
      <c r="X55" s="127"/>
      <c r="Y55" s="127"/>
    </row>
    <row r="56" spans="3:25" ht="15.75" customHeight="1" x14ac:dyDescent="0.35">
      <c r="C56" s="127"/>
      <c r="D56" s="127"/>
      <c r="E56" s="127"/>
      <c r="F56" s="127"/>
      <c r="G56" s="127"/>
      <c r="H56" s="127"/>
      <c r="I56" s="127"/>
      <c r="J56" s="127"/>
      <c r="K56" s="127"/>
      <c r="L56" s="127"/>
      <c r="M56" s="127"/>
      <c r="N56" s="127"/>
      <c r="O56" s="127"/>
      <c r="P56" s="127"/>
      <c r="Q56" s="127"/>
      <c r="R56" s="127"/>
      <c r="S56" s="127"/>
      <c r="T56" s="127"/>
      <c r="U56" s="127"/>
      <c r="V56" s="127"/>
      <c r="W56" s="127"/>
      <c r="X56" s="127"/>
      <c r="Y56" s="127"/>
    </row>
    <row r="57" spans="3:25" ht="15.75" customHeight="1" x14ac:dyDescent="0.35">
      <c r="C57" s="127"/>
      <c r="D57" s="127"/>
      <c r="E57" s="127"/>
      <c r="F57" s="127"/>
      <c r="G57" s="127"/>
      <c r="H57" s="127"/>
      <c r="I57" s="127"/>
      <c r="J57" s="127"/>
      <c r="K57" s="127"/>
      <c r="L57" s="127"/>
      <c r="M57" s="127"/>
      <c r="N57" s="127"/>
      <c r="O57" s="127"/>
      <c r="P57" s="127"/>
      <c r="Q57" s="127"/>
      <c r="R57" s="127"/>
      <c r="S57" s="127"/>
      <c r="T57" s="127"/>
      <c r="U57" s="127"/>
      <c r="V57" s="127"/>
      <c r="W57" s="127"/>
      <c r="X57" s="127"/>
      <c r="Y57" s="127"/>
    </row>
    <row r="58" spans="3:25" ht="15.75" customHeight="1" x14ac:dyDescent="0.35">
      <c r="C58" s="127"/>
      <c r="D58" s="127"/>
      <c r="E58" s="127"/>
      <c r="F58" s="127"/>
      <c r="G58" s="127"/>
      <c r="H58" s="127"/>
      <c r="I58" s="127"/>
      <c r="J58" s="127"/>
      <c r="K58" s="127"/>
      <c r="L58" s="127"/>
      <c r="M58" s="127"/>
      <c r="N58" s="127"/>
      <c r="O58" s="127"/>
      <c r="P58" s="127"/>
      <c r="Q58" s="127"/>
      <c r="R58" s="127"/>
      <c r="S58" s="127"/>
      <c r="T58" s="127"/>
      <c r="U58" s="127"/>
      <c r="V58" s="127"/>
      <c r="W58" s="127"/>
      <c r="X58" s="127"/>
      <c r="Y58" s="127"/>
    </row>
    <row r="59" spans="3:25" ht="15.75" customHeight="1" x14ac:dyDescent="0.35">
      <c r="C59" s="127"/>
      <c r="D59" s="127"/>
      <c r="E59" s="127"/>
      <c r="F59" s="127"/>
      <c r="G59" s="127"/>
      <c r="H59" s="127"/>
      <c r="I59" s="127"/>
      <c r="J59" s="127"/>
      <c r="K59" s="127"/>
      <c r="L59" s="127"/>
      <c r="M59" s="127"/>
      <c r="N59" s="127"/>
      <c r="O59" s="127"/>
      <c r="P59" s="127"/>
      <c r="Q59" s="127"/>
      <c r="R59" s="127"/>
      <c r="S59" s="127"/>
      <c r="T59" s="127"/>
      <c r="U59" s="127"/>
      <c r="V59" s="127"/>
      <c r="W59" s="127"/>
      <c r="X59" s="127"/>
      <c r="Y59" s="127"/>
    </row>
    <row r="60" spans="3:25" ht="15.75" customHeight="1" x14ac:dyDescent="0.35">
      <c r="C60" s="127"/>
      <c r="D60" s="127"/>
      <c r="E60" s="127"/>
      <c r="F60" s="127"/>
      <c r="G60" s="127"/>
      <c r="H60" s="127"/>
      <c r="I60" s="127"/>
      <c r="J60" s="127"/>
      <c r="K60" s="127"/>
      <c r="L60" s="127"/>
      <c r="M60" s="127"/>
      <c r="N60" s="127"/>
      <c r="O60" s="127"/>
      <c r="P60" s="127"/>
      <c r="Q60" s="127"/>
      <c r="R60" s="127"/>
      <c r="S60" s="127"/>
      <c r="T60" s="127"/>
      <c r="U60" s="127"/>
      <c r="V60" s="127"/>
      <c r="W60" s="127"/>
      <c r="X60" s="127"/>
      <c r="Y60" s="127"/>
    </row>
    <row r="61" spans="3:25" ht="15.75" customHeight="1" x14ac:dyDescent="0.35">
      <c r="C61" s="127"/>
      <c r="D61" s="127"/>
      <c r="E61" s="127"/>
      <c r="F61" s="127"/>
      <c r="G61" s="127"/>
      <c r="H61" s="127"/>
      <c r="I61" s="127"/>
      <c r="J61" s="127"/>
      <c r="K61" s="127"/>
      <c r="L61" s="127"/>
      <c r="M61" s="127"/>
      <c r="N61" s="127"/>
      <c r="O61" s="127"/>
      <c r="P61" s="127"/>
      <c r="Q61" s="127"/>
      <c r="R61" s="127"/>
      <c r="S61" s="127"/>
      <c r="T61" s="127"/>
      <c r="U61" s="127"/>
      <c r="V61" s="127"/>
      <c r="W61" s="127"/>
      <c r="X61" s="127"/>
      <c r="Y61" s="127"/>
    </row>
    <row r="62" spans="3:25" ht="15.75" customHeight="1" x14ac:dyDescent="0.35">
      <c r="C62" s="127"/>
      <c r="D62" s="127"/>
      <c r="E62" s="127"/>
      <c r="F62" s="127"/>
      <c r="G62" s="127"/>
      <c r="H62" s="127"/>
      <c r="I62" s="127"/>
      <c r="J62" s="127"/>
      <c r="K62" s="127"/>
      <c r="L62" s="127"/>
      <c r="M62" s="127"/>
      <c r="N62" s="127"/>
      <c r="O62" s="127"/>
      <c r="P62" s="127"/>
      <c r="Q62" s="127"/>
      <c r="R62" s="127"/>
      <c r="S62" s="127"/>
      <c r="T62" s="127"/>
      <c r="U62" s="127"/>
      <c r="V62" s="127"/>
      <c r="W62" s="127"/>
      <c r="X62" s="127"/>
      <c r="Y62" s="127"/>
    </row>
    <row r="63" spans="3:25" ht="15.75" customHeight="1" x14ac:dyDescent="0.35">
      <c r="C63" s="127"/>
      <c r="D63" s="127"/>
      <c r="E63" s="127"/>
      <c r="F63" s="127"/>
      <c r="G63" s="127"/>
      <c r="H63" s="127"/>
      <c r="I63" s="127"/>
      <c r="J63" s="127"/>
      <c r="K63" s="127"/>
      <c r="L63" s="127"/>
      <c r="M63" s="127"/>
      <c r="N63" s="127"/>
      <c r="O63" s="127"/>
      <c r="P63" s="127"/>
      <c r="Q63" s="127"/>
      <c r="R63" s="127"/>
      <c r="S63" s="127"/>
      <c r="T63" s="127"/>
      <c r="U63" s="127"/>
      <c r="V63" s="127"/>
      <c r="W63" s="127"/>
      <c r="X63" s="127"/>
      <c r="Y63" s="127"/>
    </row>
    <row r="64" spans="3:25" ht="15.75" customHeight="1" x14ac:dyDescent="0.35">
      <c r="C64" s="127"/>
      <c r="D64" s="127"/>
      <c r="E64" s="127"/>
      <c r="F64" s="127"/>
      <c r="G64" s="127"/>
      <c r="H64" s="127"/>
      <c r="I64" s="127"/>
      <c r="J64" s="127"/>
      <c r="K64" s="127"/>
      <c r="L64" s="127"/>
      <c r="M64" s="127"/>
      <c r="N64" s="127"/>
      <c r="O64" s="127"/>
      <c r="P64" s="127"/>
      <c r="Q64" s="127"/>
      <c r="R64" s="127"/>
      <c r="S64" s="127"/>
      <c r="T64" s="127"/>
      <c r="U64" s="127"/>
      <c r="V64" s="127"/>
      <c r="W64" s="127"/>
      <c r="X64" s="127"/>
      <c r="Y64" s="127"/>
    </row>
    <row r="65" spans="3:25" ht="15.75" customHeight="1" x14ac:dyDescent="0.35">
      <c r="C65" s="127"/>
      <c r="D65" s="127"/>
      <c r="E65" s="127"/>
      <c r="F65" s="127"/>
      <c r="G65" s="127"/>
      <c r="H65" s="127"/>
      <c r="I65" s="127"/>
      <c r="J65" s="127"/>
      <c r="K65" s="127"/>
      <c r="L65" s="127"/>
      <c r="M65" s="127"/>
      <c r="N65" s="127"/>
      <c r="O65" s="127"/>
      <c r="P65" s="127"/>
      <c r="Q65" s="127"/>
      <c r="R65" s="127"/>
      <c r="S65" s="127"/>
      <c r="T65" s="127"/>
      <c r="U65" s="127"/>
      <c r="V65" s="127"/>
      <c r="W65" s="127"/>
      <c r="X65" s="127"/>
      <c r="Y65" s="127"/>
    </row>
    <row r="66" spans="3:25" ht="15.75" customHeight="1" x14ac:dyDescent="0.35">
      <c r="C66" s="127"/>
      <c r="D66" s="127"/>
      <c r="E66" s="127"/>
      <c r="F66" s="127"/>
      <c r="G66" s="127"/>
      <c r="H66" s="127"/>
      <c r="I66" s="127"/>
      <c r="J66" s="127"/>
      <c r="K66" s="127"/>
      <c r="L66" s="127"/>
      <c r="M66" s="127"/>
      <c r="N66" s="127"/>
      <c r="O66" s="127"/>
      <c r="P66" s="127"/>
      <c r="Q66" s="127"/>
      <c r="R66" s="127"/>
      <c r="S66" s="127"/>
      <c r="T66" s="127"/>
      <c r="U66" s="127"/>
      <c r="V66" s="127"/>
      <c r="W66" s="127"/>
      <c r="X66" s="127"/>
      <c r="Y66" s="127"/>
    </row>
    <row r="67" spans="3:25" ht="15.75" customHeight="1" x14ac:dyDescent="0.35">
      <c r="C67" s="127"/>
      <c r="D67" s="127"/>
      <c r="E67" s="127"/>
      <c r="F67" s="127"/>
      <c r="G67" s="127"/>
      <c r="H67" s="127"/>
      <c r="I67" s="127"/>
      <c r="J67" s="127"/>
      <c r="K67" s="127"/>
      <c r="L67" s="127"/>
      <c r="M67" s="127"/>
      <c r="N67" s="127"/>
      <c r="O67" s="127"/>
      <c r="P67" s="127"/>
      <c r="Q67" s="127"/>
      <c r="R67" s="127"/>
      <c r="S67" s="127"/>
      <c r="T67" s="127"/>
      <c r="U67" s="127"/>
      <c r="V67" s="127"/>
      <c r="W67" s="127"/>
      <c r="X67" s="127"/>
      <c r="Y67" s="127"/>
    </row>
    <row r="68" spans="3:25" ht="15.75" customHeight="1" x14ac:dyDescent="0.35">
      <c r="C68" s="127"/>
      <c r="D68" s="127"/>
      <c r="E68" s="127"/>
      <c r="F68" s="127"/>
      <c r="G68" s="127"/>
      <c r="H68" s="127"/>
      <c r="I68" s="127"/>
      <c r="J68" s="127"/>
      <c r="K68" s="127"/>
      <c r="L68" s="127"/>
      <c r="M68" s="127"/>
      <c r="N68" s="127"/>
      <c r="O68" s="127"/>
      <c r="P68" s="127"/>
      <c r="Q68" s="127"/>
      <c r="R68" s="127"/>
      <c r="S68" s="127"/>
      <c r="T68" s="127"/>
      <c r="U68" s="127"/>
      <c r="V68" s="127"/>
      <c r="W68" s="127"/>
      <c r="X68" s="127"/>
      <c r="Y68" s="127"/>
    </row>
    <row r="69" spans="3:25" ht="15.75" customHeight="1" x14ac:dyDescent="0.35">
      <c r="C69" s="127"/>
      <c r="D69" s="127"/>
      <c r="E69" s="127"/>
      <c r="F69" s="127"/>
      <c r="G69" s="127"/>
      <c r="H69" s="127"/>
      <c r="I69" s="127"/>
      <c r="J69" s="127"/>
      <c r="K69" s="127"/>
      <c r="L69" s="127"/>
      <c r="M69" s="127"/>
      <c r="N69" s="127"/>
      <c r="O69" s="127"/>
      <c r="P69" s="127"/>
      <c r="Q69" s="127"/>
      <c r="R69" s="127"/>
      <c r="S69" s="127"/>
      <c r="T69" s="127"/>
      <c r="U69" s="127"/>
      <c r="V69" s="127"/>
      <c r="W69" s="127"/>
      <c r="X69" s="127"/>
      <c r="Y69" s="127"/>
    </row>
    <row r="70" spans="3:25" ht="15.75" customHeight="1" x14ac:dyDescent="0.35">
      <c r="C70" s="127"/>
      <c r="D70" s="127"/>
      <c r="E70" s="127"/>
      <c r="F70" s="127"/>
      <c r="G70" s="127"/>
      <c r="H70" s="127"/>
      <c r="I70" s="127"/>
      <c r="J70" s="127"/>
      <c r="K70" s="127"/>
      <c r="L70" s="127"/>
      <c r="M70" s="127"/>
      <c r="N70" s="127"/>
      <c r="O70" s="127"/>
      <c r="P70" s="127"/>
      <c r="Q70" s="127"/>
      <c r="R70" s="127"/>
      <c r="S70" s="127"/>
      <c r="T70" s="127"/>
      <c r="U70" s="127"/>
      <c r="V70" s="127"/>
      <c r="W70" s="127"/>
      <c r="X70" s="127"/>
      <c r="Y70" s="127"/>
    </row>
    <row r="71" spans="3:25" ht="15.75" customHeight="1" x14ac:dyDescent="0.35">
      <c r="C71" s="127"/>
      <c r="D71" s="127"/>
      <c r="E71" s="127"/>
      <c r="F71" s="127"/>
      <c r="G71" s="127"/>
      <c r="H71" s="127"/>
      <c r="I71" s="127"/>
      <c r="J71" s="127"/>
      <c r="K71" s="127"/>
      <c r="L71" s="127"/>
      <c r="M71" s="127"/>
      <c r="N71" s="127"/>
      <c r="O71" s="127"/>
      <c r="P71" s="127"/>
      <c r="Q71" s="127"/>
      <c r="R71" s="127"/>
      <c r="S71" s="127"/>
      <c r="T71" s="127"/>
      <c r="U71" s="127"/>
      <c r="V71" s="127"/>
      <c r="W71" s="127"/>
      <c r="X71" s="127"/>
      <c r="Y71" s="127"/>
    </row>
    <row r="72" spans="3:25" ht="15.75" customHeight="1" x14ac:dyDescent="0.35">
      <c r="C72" s="127"/>
      <c r="D72" s="127"/>
      <c r="E72" s="127"/>
      <c r="F72" s="127"/>
      <c r="G72" s="127"/>
      <c r="H72" s="127"/>
      <c r="I72" s="127"/>
      <c r="J72" s="127"/>
      <c r="K72" s="127"/>
      <c r="L72" s="127"/>
      <c r="M72" s="127"/>
      <c r="N72" s="127"/>
      <c r="O72" s="127"/>
      <c r="P72" s="127"/>
      <c r="Q72" s="127"/>
      <c r="R72" s="127"/>
      <c r="S72" s="127"/>
      <c r="T72" s="127"/>
      <c r="U72" s="127"/>
      <c r="V72" s="127"/>
      <c r="W72" s="127"/>
      <c r="X72" s="127"/>
      <c r="Y72" s="127"/>
    </row>
    <row r="73" spans="3:25" ht="15.75" customHeight="1" x14ac:dyDescent="0.35">
      <c r="C73" s="127"/>
      <c r="D73" s="127"/>
      <c r="E73" s="127"/>
      <c r="F73" s="127"/>
      <c r="G73" s="127"/>
      <c r="H73" s="127"/>
      <c r="I73" s="127"/>
      <c r="J73" s="127"/>
      <c r="K73" s="127"/>
      <c r="L73" s="127"/>
      <c r="M73" s="127"/>
      <c r="N73" s="127"/>
      <c r="O73" s="127"/>
      <c r="P73" s="127"/>
      <c r="Q73" s="127"/>
      <c r="R73" s="127"/>
      <c r="S73" s="127"/>
      <c r="T73" s="127"/>
      <c r="U73" s="127"/>
      <c r="V73" s="127"/>
      <c r="W73" s="127"/>
      <c r="X73" s="127"/>
      <c r="Y73" s="127"/>
    </row>
    <row r="74" spans="3:25" ht="15.75" customHeight="1" x14ac:dyDescent="0.35">
      <c r="C74" s="127"/>
      <c r="D74" s="127"/>
      <c r="E74" s="127"/>
      <c r="F74" s="127"/>
      <c r="G74" s="127"/>
      <c r="H74" s="127"/>
      <c r="I74" s="127"/>
      <c r="J74" s="127"/>
      <c r="K74" s="127"/>
      <c r="L74" s="127"/>
      <c r="M74" s="127"/>
      <c r="N74" s="127"/>
      <c r="O74" s="127"/>
      <c r="P74" s="127"/>
      <c r="Q74" s="127"/>
      <c r="R74" s="127"/>
      <c r="S74" s="127"/>
      <c r="T74" s="127"/>
      <c r="U74" s="127"/>
      <c r="V74" s="127"/>
      <c r="W74" s="127"/>
      <c r="X74" s="127"/>
      <c r="Y74" s="127"/>
    </row>
    <row r="75" spans="3:25" ht="15.75" customHeight="1" x14ac:dyDescent="0.35">
      <c r="C75" s="127"/>
      <c r="D75" s="127"/>
      <c r="E75" s="127"/>
      <c r="F75" s="127"/>
      <c r="G75" s="127"/>
      <c r="H75" s="127"/>
      <c r="I75" s="127"/>
      <c r="J75" s="127"/>
      <c r="K75" s="127"/>
      <c r="L75" s="127"/>
      <c r="M75" s="127"/>
      <c r="N75" s="127"/>
      <c r="O75" s="127"/>
      <c r="P75" s="127"/>
      <c r="Q75" s="127"/>
      <c r="R75" s="127"/>
      <c r="S75" s="127"/>
      <c r="T75" s="127"/>
      <c r="U75" s="127"/>
      <c r="V75" s="127"/>
      <c r="W75" s="127"/>
      <c r="X75" s="127"/>
      <c r="Y75" s="127"/>
    </row>
    <row r="76" spans="3:25" ht="15.75" customHeight="1" x14ac:dyDescent="0.35">
      <c r="C76" s="127"/>
      <c r="D76" s="127"/>
      <c r="E76" s="127"/>
      <c r="F76" s="127"/>
      <c r="G76" s="127"/>
      <c r="H76" s="127"/>
      <c r="I76" s="127"/>
      <c r="J76" s="127"/>
      <c r="K76" s="127"/>
      <c r="L76" s="127"/>
      <c r="M76" s="127"/>
      <c r="N76" s="127"/>
      <c r="O76" s="127"/>
      <c r="P76" s="127"/>
      <c r="Q76" s="127"/>
      <c r="R76" s="127"/>
      <c r="S76" s="127"/>
      <c r="T76" s="127"/>
      <c r="U76" s="127"/>
      <c r="V76" s="127"/>
      <c r="W76" s="127"/>
      <c r="X76" s="127"/>
      <c r="Y76" s="127"/>
    </row>
    <row r="77" spans="3:25" ht="15.75" customHeight="1" x14ac:dyDescent="0.35">
      <c r="C77" s="127"/>
      <c r="D77" s="127"/>
      <c r="E77" s="127"/>
      <c r="F77" s="127"/>
      <c r="G77" s="127"/>
      <c r="H77" s="127"/>
      <c r="I77" s="127"/>
      <c r="J77" s="127"/>
      <c r="K77" s="127"/>
      <c r="L77" s="127"/>
      <c r="M77" s="127"/>
      <c r="N77" s="127"/>
      <c r="O77" s="127"/>
      <c r="P77" s="127"/>
      <c r="Q77" s="127"/>
      <c r="R77" s="127"/>
      <c r="S77" s="127"/>
      <c r="T77" s="127"/>
      <c r="U77" s="127"/>
      <c r="V77" s="127"/>
      <c r="W77" s="127"/>
      <c r="X77" s="127"/>
      <c r="Y77" s="127"/>
    </row>
    <row r="78" spans="3:25" ht="15.75" customHeight="1" x14ac:dyDescent="0.35">
      <c r="C78" s="127"/>
      <c r="D78" s="127"/>
      <c r="E78" s="127"/>
      <c r="F78" s="127"/>
      <c r="G78" s="127"/>
      <c r="H78" s="127"/>
      <c r="I78" s="127"/>
      <c r="J78" s="127"/>
      <c r="K78" s="127"/>
      <c r="L78" s="127"/>
      <c r="M78" s="127"/>
      <c r="N78" s="127"/>
      <c r="O78" s="127"/>
      <c r="P78" s="127"/>
      <c r="Q78" s="127"/>
      <c r="R78" s="127"/>
      <c r="S78" s="127"/>
      <c r="T78" s="127"/>
      <c r="U78" s="127"/>
      <c r="V78" s="127"/>
      <c r="W78" s="127"/>
      <c r="X78" s="127"/>
      <c r="Y78" s="127"/>
    </row>
    <row r="79" spans="3:25" ht="15.75" customHeight="1" x14ac:dyDescent="0.35">
      <c r="C79" s="127"/>
      <c r="D79" s="127"/>
      <c r="E79" s="127"/>
      <c r="F79" s="127"/>
      <c r="G79" s="127"/>
      <c r="H79" s="127"/>
      <c r="I79" s="127"/>
      <c r="J79" s="127"/>
      <c r="K79" s="127"/>
      <c r="L79" s="127"/>
      <c r="M79" s="127"/>
      <c r="N79" s="127"/>
      <c r="O79" s="127"/>
      <c r="P79" s="127"/>
      <c r="Q79" s="127"/>
      <c r="R79" s="127"/>
      <c r="S79" s="127"/>
      <c r="T79" s="127"/>
      <c r="U79" s="127"/>
      <c r="V79" s="127"/>
      <c r="W79" s="127"/>
      <c r="X79" s="127"/>
      <c r="Y79" s="127"/>
    </row>
    <row r="80" spans="3:25" ht="15.75" customHeight="1" x14ac:dyDescent="0.35">
      <c r="C80" s="127"/>
      <c r="D80" s="127"/>
      <c r="E80" s="127"/>
      <c r="F80" s="127"/>
      <c r="G80" s="127"/>
      <c r="H80" s="127"/>
      <c r="I80" s="127"/>
      <c r="J80" s="127"/>
      <c r="K80" s="127"/>
      <c r="L80" s="127"/>
      <c r="M80" s="127"/>
      <c r="N80" s="127"/>
      <c r="O80" s="127"/>
      <c r="P80" s="127"/>
      <c r="Q80" s="127"/>
      <c r="R80" s="127"/>
      <c r="S80" s="127"/>
      <c r="T80" s="127"/>
      <c r="U80" s="127"/>
      <c r="V80" s="127"/>
      <c r="W80" s="127"/>
      <c r="X80" s="127"/>
      <c r="Y80" s="127"/>
    </row>
    <row r="81" spans="3:25" ht="15.75" customHeight="1" x14ac:dyDescent="0.35">
      <c r="C81" s="127"/>
      <c r="D81" s="127"/>
      <c r="E81" s="127"/>
      <c r="F81" s="127"/>
      <c r="G81" s="127"/>
      <c r="H81" s="127"/>
      <c r="I81" s="127"/>
      <c r="J81" s="127"/>
      <c r="K81" s="127"/>
      <c r="L81" s="127"/>
      <c r="M81" s="127"/>
      <c r="N81" s="127"/>
      <c r="O81" s="127"/>
      <c r="P81" s="127"/>
      <c r="Q81" s="127"/>
      <c r="R81" s="127"/>
      <c r="S81" s="127"/>
      <c r="T81" s="127"/>
      <c r="U81" s="127"/>
      <c r="V81" s="127"/>
      <c r="W81" s="127"/>
      <c r="X81" s="127"/>
      <c r="Y81" s="127"/>
    </row>
    <row r="82" spans="3:25" ht="15.75" customHeight="1" x14ac:dyDescent="0.35">
      <c r="C82" s="127"/>
      <c r="D82" s="127"/>
      <c r="E82" s="127"/>
      <c r="F82" s="127"/>
      <c r="G82" s="127"/>
      <c r="H82" s="127"/>
      <c r="I82" s="127"/>
      <c r="J82" s="127"/>
      <c r="K82" s="127"/>
      <c r="L82" s="127"/>
      <c r="M82" s="127"/>
      <c r="N82" s="127"/>
      <c r="O82" s="127"/>
      <c r="P82" s="127"/>
      <c r="Q82" s="127"/>
      <c r="R82" s="127"/>
      <c r="S82" s="127"/>
      <c r="T82" s="127"/>
      <c r="U82" s="127"/>
      <c r="V82" s="127"/>
      <c r="W82" s="127"/>
      <c r="X82" s="127"/>
      <c r="Y82" s="127"/>
    </row>
    <row r="83" spans="3:25" ht="15.75" customHeight="1" x14ac:dyDescent="0.35">
      <c r="C83" s="127"/>
      <c r="D83" s="127"/>
      <c r="E83" s="127"/>
      <c r="F83" s="127"/>
      <c r="G83" s="127"/>
      <c r="H83" s="127"/>
      <c r="I83" s="127"/>
      <c r="J83" s="127"/>
      <c r="K83" s="127"/>
      <c r="L83" s="127"/>
      <c r="M83" s="127"/>
      <c r="N83" s="127"/>
      <c r="O83" s="127"/>
      <c r="P83" s="127"/>
      <c r="Q83" s="127"/>
      <c r="R83" s="127"/>
      <c r="S83" s="127"/>
      <c r="T83" s="127"/>
      <c r="U83" s="127"/>
      <c r="V83" s="127"/>
      <c r="W83" s="127"/>
      <c r="X83" s="127"/>
      <c r="Y83" s="127"/>
    </row>
    <row r="84" spans="3:25" ht="15.75" customHeight="1" x14ac:dyDescent="0.35">
      <c r="C84" s="127"/>
      <c r="D84" s="127"/>
      <c r="E84" s="127"/>
      <c r="F84" s="127"/>
      <c r="G84" s="127"/>
      <c r="H84" s="127"/>
      <c r="I84" s="127"/>
      <c r="J84" s="127"/>
      <c r="K84" s="127"/>
      <c r="L84" s="127"/>
      <c r="M84" s="127"/>
      <c r="N84" s="127"/>
      <c r="O84" s="127"/>
      <c r="P84" s="127"/>
      <c r="Q84" s="127"/>
      <c r="R84" s="127"/>
      <c r="S84" s="127"/>
      <c r="T84" s="127"/>
      <c r="U84" s="127"/>
      <c r="V84" s="127"/>
      <c r="W84" s="127"/>
      <c r="X84" s="127"/>
      <c r="Y84" s="127"/>
    </row>
    <row r="85" spans="3:25" ht="15.75" customHeight="1" x14ac:dyDescent="0.35">
      <c r="C85" s="127"/>
      <c r="D85" s="127"/>
      <c r="E85" s="127"/>
      <c r="F85" s="127"/>
      <c r="G85" s="127"/>
      <c r="H85" s="127"/>
      <c r="I85" s="127"/>
      <c r="J85" s="127"/>
      <c r="K85" s="127"/>
      <c r="L85" s="127"/>
      <c r="M85" s="127"/>
      <c r="N85" s="127"/>
      <c r="O85" s="127"/>
      <c r="P85" s="127"/>
      <c r="Q85" s="127"/>
      <c r="R85" s="127"/>
      <c r="S85" s="127"/>
      <c r="T85" s="127"/>
      <c r="U85" s="127"/>
      <c r="V85" s="127"/>
      <c r="W85" s="127"/>
      <c r="X85" s="127"/>
      <c r="Y85" s="127"/>
    </row>
    <row r="86" spans="3:25" ht="15.75" customHeight="1" x14ac:dyDescent="0.35">
      <c r="C86" s="127"/>
      <c r="D86" s="127"/>
      <c r="E86" s="127"/>
      <c r="F86" s="127"/>
      <c r="G86" s="127"/>
      <c r="H86" s="127"/>
      <c r="I86" s="127"/>
      <c r="J86" s="127"/>
      <c r="K86" s="127"/>
      <c r="L86" s="127"/>
      <c r="M86" s="127"/>
      <c r="N86" s="127"/>
      <c r="O86" s="127"/>
      <c r="P86" s="127"/>
      <c r="Q86" s="127"/>
      <c r="R86" s="127"/>
      <c r="S86" s="127"/>
      <c r="T86" s="127"/>
      <c r="U86" s="127"/>
      <c r="V86" s="127"/>
      <c r="W86" s="127"/>
      <c r="X86" s="127"/>
      <c r="Y86" s="127"/>
    </row>
    <row r="87" spans="3:25" ht="15.75" customHeight="1" x14ac:dyDescent="0.35">
      <c r="C87" s="127"/>
      <c r="D87" s="127"/>
      <c r="E87" s="127"/>
      <c r="F87" s="127"/>
      <c r="G87" s="127"/>
      <c r="H87" s="127"/>
      <c r="I87" s="127"/>
      <c r="J87" s="127"/>
      <c r="K87" s="127"/>
      <c r="L87" s="127"/>
      <c r="M87" s="127"/>
      <c r="N87" s="127"/>
      <c r="O87" s="127"/>
      <c r="P87" s="127"/>
      <c r="Q87" s="127"/>
      <c r="R87" s="127"/>
      <c r="S87" s="127"/>
      <c r="T87" s="127"/>
      <c r="U87" s="127"/>
      <c r="V87" s="127"/>
      <c r="W87" s="127"/>
      <c r="X87" s="127"/>
      <c r="Y87" s="127"/>
    </row>
    <row r="88" spans="3:25" ht="15.75" customHeight="1" x14ac:dyDescent="0.35">
      <c r="C88" s="127"/>
      <c r="D88" s="127"/>
      <c r="E88" s="127"/>
      <c r="F88" s="127"/>
      <c r="G88" s="127"/>
      <c r="H88" s="127"/>
      <c r="I88" s="127"/>
      <c r="J88" s="127"/>
      <c r="K88" s="127"/>
      <c r="L88" s="127"/>
      <c r="M88" s="127"/>
      <c r="N88" s="127"/>
      <c r="O88" s="127"/>
      <c r="P88" s="127"/>
      <c r="Q88" s="127"/>
      <c r="R88" s="127"/>
      <c r="S88" s="127"/>
      <c r="T88" s="127"/>
      <c r="U88" s="127"/>
      <c r="V88" s="127"/>
      <c r="W88" s="127"/>
      <c r="X88" s="127"/>
      <c r="Y88" s="127"/>
    </row>
    <row r="89" spans="3:25" ht="15.75" customHeight="1" x14ac:dyDescent="0.35">
      <c r="C89" s="127"/>
      <c r="D89" s="127"/>
      <c r="E89" s="127"/>
      <c r="F89" s="127"/>
      <c r="G89" s="127"/>
      <c r="H89" s="127"/>
      <c r="I89" s="127"/>
      <c r="J89" s="127"/>
      <c r="K89" s="127"/>
      <c r="L89" s="127"/>
      <c r="M89" s="127"/>
      <c r="N89" s="127"/>
      <c r="O89" s="127"/>
      <c r="P89" s="127"/>
      <c r="Q89" s="127"/>
      <c r="R89" s="127"/>
      <c r="S89" s="127"/>
      <c r="T89" s="127"/>
      <c r="U89" s="127"/>
      <c r="V89" s="127"/>
      <c r="W89" s="127"/>
      <c r="X89" s="127"/>
      <c r="Y89" s="127"/>
    </row>
    <row r="90" spans="3:25" ht="15.75" customHeight="1" x14ac:dyDescent="0.35">
      <c r="C90" s="127"/>
      <c r="D90" s="127"/>
      <c r="E90" s="127"/>
      <c r="F90" s="127"/>
      <c r="G90" s="127"/>
      <c r="H90" s="127"/>
      <c r="I90" s="127"/>
      <c r="J90" s="127"/>
      <c r="K90" s="127"/>
      <c r="L90" s="127"/>
      <c r="M90" s="127"/>
      <c r="N90" s="127"/>
      <c r="O90" s="127"/>
      <c r="P90" s="127"/>
      <c r="Q90" s="127"/>
      <c r="R90" s="127"/>
      <c r="S90" s="127"/>
      <c r="T90" s="127"/>
      <c r="U90" s="127"/>
      <c r="V90" s="127"/>
      <c r="W90" s="127"/>
      <c r="X90" s="127"/>
      <c r="Y90" s="127"/>
    </row>
    <row r="91" spans="3:25" ht="15.75" customHeight="1" x14ac:dyDescent="0.35">
      <c r="C91" s="127"/>
      <c r="D91" s="127"/>
      <c r="E91" s="127"/>
      <c r="F91" s="127"/>
      <c r="G91" s="127"/>
      <c r="H91" s="127"/>
      <c r="I91" s="127"/>
      <c r="J91" s="127"/>
      <c r="K91" s="127"/>
      <c r="L91" s="127"/>
      <c r="M91" s="127"/>
      <c r="N91" s="127"/>
      <c r="O91" s="127"/>
      <c r="P91" s="127"/>
      <c r="Q91" s="127"/>
      <c r="R91" s="127"/>
      <c r="S91" s="127"/>
      <c r="T91" s="127"/>
      <c r="U91" s="127"/>
      <c r="V91" s="127"/>
      <c r="W91" s="127"/>
      <c r="X91" s="127"/>
      <c r="Y91" s="127"/>
    </row>
    <row r="92" spans="3:25" ht="15.75" customHeight="1" x14ac:dyDescent="0.35">
      <c r="C92" s="127"/>
      <c r="D92" s="127"/>
      <c r="E92" s="127"/>
      <c r="F92" s="127"/>
      <c r="G92" s="127"/>
      <c r="H92" s="127"/>
      <c r="I92" s="127"/>
      <c r="J92" s="127"/>
      <c r="K92" s="127"/>
      <c r="L92" s="127"/>
      <c r="M92" s="127"/>
      <c r="N92" s="127"/>
      <c r="O92" s="127"/>
      <c r="P92" s="127"/>
      <c r="Q92" s="127"/>
      <c r="R92" s="127"/>
      <c r="S92" s="127"/>
      <c r="T92" s="127"/>
      <c r="U92" s="127"/>
      <c r="V92" s="127"/>
      <c r="W92" s="127"/>
      <c r="X92" s="127"/>
      <c r="Y92" s="127"/>
    </row>
    <row r="93" spans="3:25" ht="15.75" customHeight="1" x14ac:dyDescent="0.35">
      <c r="C93" s="127"/>
      <c r="D93" s="127"/>
      <c r="E93" s="127"/>
      <c r="F93" s="127"/>
      <c r="G93" s="127"/>
      <c r="H93" s="127"/>
      <c r="I93" s="127"/>
      <c r="J93" s="127"/>
      <c r="K93" s="127"/>
      <c r="L93" s="127"/>
      <c r="M93" s="127"/>
      <c r="N93" s="127"/>
      <c r="O93" s="127"/>
      <c r="P93" s="127"/>
      <c r="Q93" s="127"/>
      <c r="R93" s="127"/>
      <c r="S93" s="127"/>
      <c r="T93" s="127"/>
      <c r="U93" s="127"/>
      <c r="V93" s="127"/>
      <c r="W93" s="127"/>
      <c r="X93" s="127"/>
      <c r="Y93" s="127"/>
    </row>
    <row r="94" spans="3:25" ht="15.75" customHeight="1" x14ac:dyDescent="0.35">
      <c r="C94" s="127"/>
      <c r="D94" s="127"/>
      <c r="E94" s="127"/>
      <c r="F94" s="127"/>
      <c r="G94" s="127"/>
      <c r="H94" s="127"/>
      <c r="I94" s="127"/>
      <c r="J94" s="127"/>
      <c r="K94" s="127"/>
      <c r="L94" s="127"/>
      <c r="M94" s="127"/>
      <c r="N94" s="127"/>
      <c r="O94" s="127"/>
      <c r="P94" s="127"/>
      <c r="Q94" s="127"/>
      <c r="R94" s="127"/>
      <c r="S94" s="127"/>
      <c r="T94" s="127"/>
      <c r="U94" s="127"/>
      <c r="V94" s="127"/>
      <c r="W94" s="127"/>
      <c r="X94" s="127"/>
      <c r="Y94" s="127"/>
    </row>
    <row r="95" spans="3:25" ht="15.75" customHeight="1" x14ac:dyDescent="0.35">
      <c r="C95" s="127"/>
      <c r="D95" s="127"/>
      <c r="E95" s="127"/>
      <c r="F95" s="127"/>
      <c r="G95" s="127"/>
      <c r="H95" s="127"/>
      <c r="I95" s="127"/>
      <c r="J95" s="127"/>
      <c r="K95" s="127"/>
      <c r="L95" s="127"/>
      <c r="M95" s="127"/>
      <c r="N95" s="127"/>
      <c r="O95" s="127"/>
      <c r="P95" s="127"/>
      <c r="Q95" s="127"/>
      <c r="R95" s="127"/>
      <c r="S95" s="127"/>
      <c r="T95" s="127"/>
      <c r="U95" s="127"/>
      <c r="V95" s="127"/>
      <c r="W95" s="127"/>
      <c r="X95" s="127"/>
      <c r="Y95" s="127"/>
    </row>
    <row r="96" spans="3:25" ht="15.75" customHeight="1" x14ac:dyDescent="0.35">
      <c r="C96" s="127"/>
      <c r="D96" s="127"/>
      <c r="E96" s="127"/>
      <c r="F96" s="127"/>
      <c r="G96" s="127"/>
      <c r="H96" s="127"/>
      <c r="I96" s="127"/>
      <c r="J96" s="127"/>
      <c r="K96" s="127"/>
      <c r="L96" s="127"/>
      <c r="M96" s="127"/>
      <c r="N96" s="127"/>
      <c r="O96" s="127"/>
      <c r="P96" s="127"/>
      <c r="Q96" s="127"/>
      <c r="R96" s="127"/>
      <c r="S96" s="127"/>
      <c r="T96" s="127"/>
      <c r="U96" s="127"/>
      <c r="V96" s="127"/>
      <c r="W96" s="127"/>
      <c r="X96" s="127"/>
      <c r="Y96" s="127"/>
    </row>
    <row r="97" spans="3:25" ht="15.75" customHeight="1" x14ac:dyDescent="0.35">
      <c r="C97" s="127"/>
      <c r="D97" s="127"/>
      <c r="E97" s="127"/>
      <c r="F97" s="127"/>
      <c r="G97" s="127"/>
      <c r="H97" s="127"/>
      <c r="I97" s="127"/>
      <c r="J97" s="127"/>
      <c r="K97" s="127"/>
      <c r="L97" s="127"/>
      <c r="M97" s="127"/>
      <c r="N97" s="127"/>
      <c r="O97" s="127"/>
      <c r="P97" s="127"/>
      <c r="Q97" s="127"/>
      <c r="R97" s="127"/>
      <c r="S97" s="127"/>
      <c r="T97" s="127"/>
      <c r="U97" s="127"/>
      <c r="V97" s="127"/>
      <c r="W97" s="127"/>
      <c r="X97" s="127"/>
      <c r="Y97" s="127"/>
    </row>
    <row r="98" spans="3:25" ht="15.75" customHeight="1" x14ac:dyDescent="0.35">
      <c r="C98" s="127"/>
      <c r="D98" s="127"/>
      <c r="E98" s="127"/>
      <c r="F98" s="127"/>
      <c r="G98" s="127"/>
      <c r="H98" s="127"/>
      <c r="I98" s="127"/>
      <c r="J98" s="127"/>
      <c r="K98" s="127"/>
      <c r="L98" s="127"/>
      <c r="M98" s="127"/>
      <c r="N98" s="127"/>
      <c r="O98" s="127"/>
      <c r="P98" s="127"/>
      <c r="Q98" s="127"/>
      <c r="R98" s="127"/>
      <c r="S98" s="127"/>
      <c r="T98" s="127"/>
      <c r="U98" s="127"/>
      <c r="V98" s="127"/>
      <c r="W98" s="127"/>
      <c r="X98" s="127"/>
      <c r="Y98" s="127"/>
    </row>
    <row r="99" spans="3:25" ht="15.75" customHeight="1" x14ac:dyDescent="0.35">
      <c r="C99" s="127"/>
      <c r="D99" s="127"/>
      <c r="E99" s="127"/>
      <c r="F99" s="127"/>
      <c r="G99" s="127"/>
      <c r="H99" s="127"/>
      <c r="I99" s="127"/>
      <c r="J99" s="127"/>
      <c r="K99" s="127"/>
      <c r="L99" s="127"/>
      <c r="M99" s="127"/>
      <c r="N99" s="127"/>
      <c r="O99" s="127"/>
      <c r="P99" s="127"/>
      <c r="Q99" s="127"/>
      <c r="R99" s="127"/>
      <c r="S99" s="127"/>
      <c r="T99" s="127"/>
      <c r="U99" s="127"/>
      <c r="V99" s="127"/>
      <c r="W99" s="127"/>
      <c r="X99" s="127"/>
      <c r="Y99" s="127"/>
    </row>
    <row r="100" spans="3:25" ht="15.75" customHeight="1" x14ac:dyDescent="0.35">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row>
    <row r="101" spans="3:25" ht="15.75" customHeight="1" x14ac:dyDescent="0.35">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row>
    <row r="102" spans="3:25" ht="15.75" customHeight="1" x14ac:dyDescent="0.35">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row>
    <row r="103" spans="3:25" ht="15.75" customHeight="1" x14ac:dyDescent="0.35">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row>
    <row r="104" spans="3:25" ht="15.75" customHeight="1" x14ac:dyDescent="0.35">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row>
    <row r="105" spans="3:25" ht="15.75" customHeight="1" x14ac:dyDescent="0.35">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row>
    <row r="106" spans="3:25" ht="15.75" customHeight="1" x14ac:dyDescent="0.35">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row>
    <row r="107" spans="3:25" ht="15.75" customHeight="1" x14ac:dyDescent="0.35">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row>
    <row r="108" spans="3:25" ht="15.75" customHeight="1" x14ac:dyDescent="0.35">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row>
    <row r="109" spans="3:25" ht="15.75" customHeight="1" x14ac:dyDescent="0.35">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row>
    <row r="110" spans="3:25" ht="15.75" customHeight="1" x14ac:dyDescent="0.35">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row>
    <row r="111" spans="3:25" ht="15.75" customHeight="1" x14ac:dyDescent="0.35">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row>
    <row r="112" spans="3:25" ht="15.75" customHeight="1" x14ac:dyDescent="0.35">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row>
    <row r="113" spans="3:25" ht="15.75" customHeight="1" x14ac:dyDescent="0.35">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row>
    <row r="114" spans="3:25" ht="15.75" customHeight="1" x14ac:dyDescent="0.35">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row>
    <row r="115" spans="3:25" ht="15.75" customHeight="1" x14ac:dyDescent="0.35">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row>
    <row r="116" spans="3:25" ht="15.75" customHeight="1" x14ac:dyDescent="0.35">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row>
    <row r="117" spans="3:25" ht="15.75" customHeight="1" x14ac:dyDescent="0.35">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row>
    <row r="118" spans="3:25" ht="15.75" customHeight="1" x14ac:dyDescent="0.35">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row>
    <row r="119" spans="3:25" ht="15.75" customHeight="1" x14ac:dyDescent="0.35">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row>
    <row r="120" spans="3:25" ht="15.75" customHeight="1" x14ac:dyDescent="0.35">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row>
    <row r="121" spans="3:25" ht="15.75" customHeight="1" x14ac:dyDescent="0.35">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row>
    <row r="122" spans="3:25" ht="15.75" customHeight="1" x14ac:dyDescent="0.35">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row>
    <row r="123" spans="3:25" ht="15.75" customHeight="1" x14ac:dyDescent="0.35">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row>
    <row r="124" spans="3:25" ht="15.75" customHeight="1" x14ac:dyDescent="0.35">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row>
    <row r="125" spans="3:25" ht="15.75" customHeight="1" x14ac:dyDescent="0.35">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row>
    <row r="126" spans="3:25" ht="15.75" customHeight="1" x14ac:dyDescent="0.35">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row>
    <row r="127" spans="3:25" ht="15.75" customHeight="1" x14ac:dyDescent="0.35">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row>
    <row r="128" spans="3:25" ht="15.75" customHeight="1" x14ac:dyDescent="0.35">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row>
    <row r="129" spans="3:25" ht="15.75" customHeight="1" x14ac:dyDescent="0.35">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row>
    <row r="130" spans="3:25" ht="15.75" customHeight="1" x14ac:dyDescent="0.35">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row>
    <row r="131" spans="3:25" ht="15.75" customHeight="1" x14ac:dyDescent="0.35">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row>
    <row r="132" spans="3:25" ht="15.75" customHeight="1" x14ac:dyDescent="0.35">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row>
    <row r="133" spans="3:25" ht="15.75" customHeight="1" x14ac:dyDescent="0.35">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row>
    <row r="134" spans="3:25" ht="15.75" customHeight="1" x14ac:dyDescent="0.35">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row>
    <row r="135" spans="3:25" ht="15.75" customHeight="1" x14ac:dyDescent="0.35">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row>
    <row r="136" spans="3:25" ht="15.75" customHeight="1" x14ac:dyDescent="0.35">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row>
    <row r="137" spans="3:25" ht="15.75" customHeight="1" x14ac:dyDescent="0.35">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row>
    <row r="138" spans="3:25" ht="15.75" customHeight="1" x14ac:dyDescent="0.35">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row>
    <row r="139" spans="3:25" ht="15.75" customHeight="1" x14ac:dyDescent="0.35">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row>
    <row r="140" spans="3:25" ht="15.75" customHeight="1" x14ac:dyDescent="0.35">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row>
    <row r="141" spans="3:25" ht="15.75" customHeight="1" x14ac:dyDescent="0.35">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row>
    <row r="142" spans="3:25" ht="15.75" customHeight="1" x14ac:dyDescent="0.35">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row>
    <row r="143" spans="3:25" ht="15.75" customHeight="1" x14ac:dyDescent="0.35">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row>
    <row r="144" spans="3:25" ht="15.75" customHeight="1" x14ac:dyDescent="0.35">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row>
    <row r="145" spans="3:25" ht="15.75" customHeight="1" x14ac:dyDescent="0.35">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row>
    <row r="146" spans="3:25" ht="15.75" customHeight="1" x14ac:dyDescent="0.35">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row>
    <row r="147" spans="3:25" ht="15.75" customHeight="1" x14ac:dyDescent="0.3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row>
    <row r="148" spans="3:25" ht="15.75" customHeight="1" x14ac:dyDescent="0.3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row>
    <row r="149" spans="3:25" ht="15.75" customHeight="1" x14ac:dyDescent="0.35">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row>
    <row r="150" spans="3:25" ht="15.75" customHeight="1" x14ac:dyDescent="0.35">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row>
    <row r="151" spans="3:25" ht="15.75" customHeight="1" x14ac:dyDescent="0.35">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row>
    <row r="152" spans="3:25" ht="15.75" customHeight="1" x14ac:dyDescent="0.35">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row>
    <row r="153" spans="3:25" ht="15.75" customHeight="1" x14ac:dyDescent="0.35">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row>
    <row r="154" spans="3:25" ht="15.75" customHeight="1" x14ac:dyDescent="0.35">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row>
    <row r="155" spans="3:25" ht="15.75" customHeight="1" x14ac:dyDescent="0.35">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row>
    <row r="156" spans="3:25" ht="15.75" customHeight="1" x14ac:dyDescent="0.35">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row>
    <row r="157" spans="3:25" ht="15.75" customHeight="1" x14ac:dyDescent="0.35">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row>
    <row r="158" spans="3:25" ht="15.75" customHeight="1" x14ac:dyDescent="0.35">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row>
    <row r="159" spans="3:25" ht="15.75" customHeight="1" x14ac:dyDescent="0.35">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row>
    <row r="160" spans="3:25" ht="15.75" customHeight="1" x14ac:dyDescent="0.35">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row>
    <row r="161" spans="3:25" ht="15.75" customHeight="1" x14ac:dyDescent="0.35">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row>
    <row r="162" spans="3:25" ht="15.75" customHeight="1" x14ac:dyDescent="0.35">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row>
    <row r="163" spans="3:25" ht="15.75" customHeight="1" x14ac:dyDescent="0.35">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row>
    <row r="164" spans="3:25" ht="15.75" customHeight="1" x14ac:dyDescent="0.35">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row>
    <row r="165" spans="3:25" ht="15.75" customHeight="1" x14ac:dyDescent="0.35">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row>
    <row r="166" spans="3:25" ht="15.75" customHeight="1" x14ac:dyDescent="0.35">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row>
    <row r="167" spans="3:25" ht="15.75" customHeight="1" x14ac:dyDescent="0.35">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row>
    <row r="168" spans="3:25" ht="15.75" customHeight="1" x14ac:dyDescent="0.35">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row>
    <row r="169" spans="3:25" ht="15.75" customHeight="1" x14ac:dyDescent="0.35">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row>
    <row r="170" spans="3:25" ht="15.75" customHeight="1" x14ac:dyDescent="0.35">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row>
    <row r="171" spans="3:25" ht="15.75" customHeight="1" x14ac:dyDescent="0.35">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row>
    <row r="172" spans="3:25" ht="15.75" customHeight="1" x14ac:dyDescent="0.35">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row>
    <row r="173" spans="3:25" ht="15.75" customHeight="1" x14ac:dyDescent="0.35">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row>
    <row r="174" spans="3:25" ht="15.75" customHeight="1" x14ac:dyDescent="0.35">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row>
    <row r="175" spans="3:25" ht="15.75" customHeight="1" x14ac:dyDescent="0.35">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row>
    <row r="176" spans="3:25" ht="15.75" customHeight="1" x14ac:dyDescent="0.35">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row>
    <row r="177" spans="3:25" ht="15.75" customHeight="1" x14ac:dyDescent="0.35">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row>
    <row r="178" spans="3:25" ht="15.75" customHeight="1" x14ac:dyDescent="0.35">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row>
    <row r="179" spans="3:25" ht="15.75" customHeight="1" x14ac:dyDescent="0.35">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row>
    <row r="180" spans="3:25" ht="15.75" customHeight="1" x14ac:dyDescent="0.35">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row>
    <row r="181" spans="3:25" ht="15.75" customHeight="1" x14ac:dyDescent="0.35">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row>
    <row r="182" spans="3:25" ht="15.75" customHeight="1" x14ac:dyDescent="0.35">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row>
    <row r="183" spans="3:25" ht="15.75" customHeight="1" x14ac:dyDescent="0.35">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row>
    <row r="184" spans="3:25" ht="15.75" customHeight="1" x14ac:dyDescent="0.35">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row>
    <row r="185" spans="3:25" ht="15.75" customHeight="1" x14ac:dyDescent="0.35">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row>
    <row r="186" spans="3:25" ht="15.75" customHeight="1" x14ac:dyDescent="0.35">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row>
    <row r="187" spans="3:25" ht="15.75" customHeight="1" x14ac:dyDescent="0.35">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row>
    <row r="188" spans="3:25" ht="15.75" customHeight="1" x14ac:dyDescent="0.35">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row>
    <row r="189" spans="3:25" ht="15.75" customHeight="1" x14ac:dyDescent="0.35">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row>
    <row r="190" spans="3:25" ht="15.75" customHeight="1" x14ac:dyDescent="0.35">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row>
    <row r="191" spans="3:25" ht="15.75" customHeight="1" x14ac:dyDescent="0.35">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row>
    <row r="192" spans="3:25" ht="15.75" customHeight="1" x14ac:dyDescent="0.35">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row>
    <row r="193" spans="3:25" ht="15.75" customHeight="1" x14ac:dyDescent="0.35">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row>
    <row r="194" spans="3:25" ht="15.75" customHeight="1" x14ac:dyDescent="0.35">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row>
    <row r="195" spans="3:25" ht="15.75" customHeight="1" x14ac:dyDescent="0.35">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row>
    <row r="196" spans="3:25" ht="15.75" customHeight="1" x14ac:dyDescent="0.35">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row>
    <row r="197" spans="3:25" ht="15.75" customHeight="1" x14ac:dyDescent="0.3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row>
    <row r="198" spans="3:25" ht="15.75" customHeight="1" x14ac:dyDescent="0.3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row>
    <row r="199" spans="3:25" ht="15.75" customHeight="1" x14ac:dyDescent="0.35">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row>
    <row r="200" spans="3:25" ht="15.75" customHeight="1" x14ac:dyDescent="0.35">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row>
    <row r="201" spans="3:25" ht="15.75" customHeight="1" x14ac:dyDescent="0.35">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row>
    <row r="202" spans="3:25" ht="15.75" customHeight="1" x14ac:dyDescent="0.35">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row>
    <row r="203" spans="3:25" ht="15.75" customHeight="1" x14ac:dyDescent="0.35">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row>
    <row r="204" spans="3:25" ht="15.75" customHeight="1" x14ac:dyDescent="0.35">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row>
    <row r="205" spans="3:25" ht="15.75" customHeight="1" x14ac:dyDescent="0.35">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row>
    <row r="206" spans="3:25" ht="15.75" customHeight="1" x14ac:dyDescent="0.35">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row>
    <row r="207" spans="3:25" ht="15.75" customHeight="1" x14ac:dyDescent="0.35">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row>
    <row r="208" spans="3:25" ht="15.75" customHeight="1" x14ac:dyDescent="0.35">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row>
    <row r="209" spans="3:25" ht="15.75" customHeight="1" x14ac:dyDescent="0.35">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row>
    <row r="210" spans="3:25" ht="15.75" customHeight="1" x14ac:dyDescent="0.35">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row>
    <row r="211" spans="3:25" ht="15.75" customHeight="1" x14ac:dyDescent="0.35">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row>
    <row r="212" spans="3:25" ht="15.75" customHeight="1" x14ac:dyDescent="0.35">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row>
    <row r="213" spans="3:25" ht="15.75" customHeight="1" x14ac:dyDescent="0.35">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row>
    <row r="214" spans="3:25" ht="15.75" customHeight="1" x14ac:dyDescent="0.35">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row>
    <row r="215" spans="3:25" ht="15.75" customHeight="1" x14ac:dyDescent="0.35">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row>
    <row r="216" spans="3:25" ht="15.75" customHeight="1" x14ac:dyDescent="0.35">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row>
    <row r="217" spans="3:25" ht="15.75" customHeight="1" x14ac:dyDescent="0.35">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row>
    <row r="218" spans="3:25" ht="15.75" customHeight="1" x14ac:dyDescent="0.35">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row>
    <row r="219" spans="3:25" ht="15.75" customHeight="1" x14ac:dyDescent="0.35">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row>
    <row r="220" spans="3:25" ht="15.75" customHeight="1" x14ac:dyDescent="0.35">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row>
    <row r="221" spans="3:25" ht="15.75" customHeight="1" x14ac:dyDescent="0.35">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row>
    <row r="222" spans="3:25" ht="15.75" customHeight="1" x14ac:dyDescent="0.35">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row>
    <row r="223" spans="3:25" ht="15.75" customHeight="1" x14ac:dyDescent="0.35">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row>
    <row r="224" spans="3:25" ht="15.75" customHeight="1" x14ac:dyDescent="0.35">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row>
    <row r="225" spans="3:25" ht="15.75" customHeight="1" x14ac:dyDescent="0.35">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row>
    <row r="226" spans="3:25" ht="15.75" customHeight="1" x14ac:dyDescent="0.35">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row>
    <row r="227" spans="3:25" ht="15.75" customHeight="1" x14ac:dyDescent="0.35">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row>
    <row r="228" spans="3:25" ht="15.75" customHeight="1" x14ac:dyDescent="0.35">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row>
    <row r="229" spans="3:25" ht="15.75" customHeight="1" x14ac:dyDescent="0.35">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row>
    <row r="230" spans="3:25" ht="15.75" customHeight="1" x14ac:dyDescent="0.35">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row>
    <row r="231" spans="3:25" ht="15.75" customHeight="1" x14ac:dyDescent="0.35">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row>
    <row r="232" spans="3:25" ht="15.75" customHeight="1" x14ac:dyDescent="0.35">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row>
    <row r="233" spans="3:25" ht="15.75" customHeight="1" x14ac:dyDescent="0.35">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row>
    <row r="234" spans="3:25" ht="15.75" customHeight="1" x14ac:dyDescent="0.35">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row>
    <row r="235" spans="3:25" ht="15.75" customHeight="1" x14ac:dyDescent="0.35">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row>
    <row r="236" spans="3:25" ht="15.75" customHeight="1" x14ac:dyDescent="0.35">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row>
    <row r="237" spans="3:25" ht="15.75" customHeight="1" x14ac:dyDescent="0.35">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row>
    <row r="238" spans="3:25" ht="15.75" customHeight="1" x14ac:dyDescent="0.35">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row>
    <row r="239" spans="3:25" ht="15.75" customHeight="1" x14ac:dyDescent="0.35">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row>
    <row r="240" spans="3:25" ht="15.75" customHeight="1" x14ac:dyDescent="0.35">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row>
    <row r="241" spans="3:25" ht="15.75" customHeight="1" x14ac:dyDescent="0.35">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row>
    <row r="242" spans="3:25" ht="15.75" customHeight="1" x14ac:dyDescent="0.35">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row>
    <row r="243" spans="3:25" ht="15.75" customHeight="1" x14ac:dyDescent="0.35">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row>
    <row r="244" spans="3:25" ht="15.75" customHeight="1" x14ac:dyDescent="0.35">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row>
    <row r="245" spans="3:25" ht="15.75" customHeight="1" x14ac:dyDescent="0.35">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row>
    <row r="246" spans="3:25" ht="15.75" customHeight="1" x14ac:dyDescent="0.35">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row>
    <row r="247" spans="3:25" ht="15.75" customHeight="1" x14ac:dyDescent="0.3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row>
    <row r="248" spans="3:25" ht="15.75" customHeight="1" x14ac:dyDescent="0.3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row>
    <row r="249" spans="3:25" ht="15.75" customHeight="1" x14ac:dyDescent="0.35">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row>
    <row r="250" spans="3:25" ht="15.75" customHeight="1" x14ac:dyDescent="0.35">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row>
    <row r="251" spans="3:25" ht="15.75" customHeight="1" x14ac:dyDescent="0.35">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row>
    <row r="252" spans="3:25" ht="15.75" customHeight="1" x14ac:dyDescent="0.35">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row>
    <row r="253" spans="3:25" ht="15.75" customHeight="1" x14ac:dyDescent="0.35">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row>
    <row r="254" spans="3:25" ht="15.75" customHeight="1" x14ac:dyDescent="0.35">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row>
    <row r="255" spans="3:25" ht="15.75" customHeight="1" x14ac:dyDescent="0.35">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row>
    <row r="256" spans="3:25" ht="15.75" customHeight="1" x14ac:dyDescent="0.35">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row>
    <row r="257" spans="3:25" ht="15.75" customHeight="1" x14ac:dyDescent="0.35">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row>
    <row r="258" spans="3:25" ht="15.75" customHeight="1" x14ac:dyDescent="0.35">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row>
    <row r="259" spans="3:25" ht="15.75" customHeight="1" x14ac:dyDescent="0.35">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row>
    <row r="260" spans="3:25" ht="15.75" customHeight="1" x14ac:dyDescent="0.35">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row>
    <row r="261" spans="3:25" ht="15.75" customHeight="1" x14ac:dyDescent="0.35">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row>
    <row r="262" spans="3:25" ht="15.75" customHeight="1" x14ac:dyDescent="0.35">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row>
    <row r="263" spans="3:25" ht="15.75" customHeight="1" x14ac:dyDescent="0.35">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row>
    <row r="264" spans="3:25" ht="15.75" customHeight="1" x14ac:dyDescent="0.35">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row>
    <row r="265" spans="3:25" ht="15.75" customHeight="1" x14ac:dyDescent="0.35">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row>
    <row r="266" spans="3:25" ht="15.75" customHeight="1" x14ac:dyDescent="0.35">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row>
    <row r="267" spans="3:25" ht="15.75" customHeight="1" x14ac:dyDescent="0.35">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row>
    <row r="268" spans="3:25" ht="15.75" customHeight="1" x14ac:dyDescent="0.35">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row>
    <row r="269" spans="3:25" ht="15.75" customHeight="1" x14ac:dyDescent="0.35">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row>
    <row r="270" spans="3:25" ht="15.75" customHeight="1" x14ac:dyDescent="0.35">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row>
    <row r="271" spans="3:25" ht="15.75" customHeight="1" x14ac:dyDescent="0.35">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row>
    <row r="272" spans="3:25" ht="15.75" customHeight="1" x14ac:dyDescent="0.35">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row>
    <row r="273" spans="3:25" ht="15.75" customHeight="1" x14ac:dyDescent="0.35">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row>
    <row r="274" spans="3:25" ht="15.75" customHeight="1" x14ac:dyDescent="0.35">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row>
    <row r="275" spans="3:25" ht="15.75" customHeight="1" x14ac:dyDescent="0.35">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row>
    <row r="276" spans="3:25" ht="15.75" customHeight="1" x14ac:dyDescent="0.35">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row>
    <row r="277" spans="3:25" ht="15.75" customHeight="1" x14ac:dyDescent="0.35">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row>
    <row r="278" spans="3:25" ht="15.75" customHeight="1" x14ac:dyDescent="0.35">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row>
    <row r="279" spans="3:25" ht="15.75" customHeight="1" x14ac:dyDescent="0.35">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row>
    <row r="280" spans="3:25" ht="15.75" customHeight="1" x14ac:dyDescent="0.35">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row>
    <row r="281" spans="3:25" ht="15.75" customHeight="1" x14ac:dyDescent="0.35">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row>
    <row r="282" spans="3:25" ht="15.75" customHeight="1" x14ac:dyDescent="0.35">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row>
    <row r="283" spans="3:25" ht="15.75" customHeight="1" x14ac:dyDescent="0.35">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row>
    <row r="284" spans="3:25" ht="15.75" customHeight="1" x14ac:dyDescent="0.35">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row>
    <row r="285" spans="3:25" ht="15.75" customHeight="1" x14ac:dyDescent="0.35">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row>
    <row r="286" spans="3:25" ht="15.75" customHeight="1" x14ac:dyDescent="0.35">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row>
    <row r="287" spans="3:25" ht="15.75" customHeight="1" x14ac:dyDescent="0.35">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row>
    <row r="288" spans="3:25" ht="15.75" customHeight="1" x14ac:dyDescent="0.35">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row>
    <row r="289" spans="3:25" ht="15.75" customHeight="1" x14ac:dyDescent="0.35">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row>
    <row r="290" spans="3:25" ht="15.75" customHeight="1" x14ac:dyDescent="0.35">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row>
    <row r="291" spans="3:25" ht="15.75" customHeight="1" x14ac:dyDescent="0.35">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row>
    <row r="292" spans="3:25" ht="15.75" customHeight="1" x14ac:dyDescent="0.35">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row>
    <row r="293" spans="3:25" ht="15.75" customHeight="1" x14ac:dyDescent="0.35">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row>
    <row r="294" spans="3:25" ht="15.75" customHeight="1" x14ac:dyDescent="0.35">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row>
    <row r="295" spans="3:25" ht="15.75" customHeight="1" x14ac:dyDescent="0.35">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row>
    <row r="296" spans="3:25" ht="15.75" customHeight="1" x14ac:dyDescent="0.35">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row>
    <row r="297" spans="3:25" ht="15.75" customHeight="1" x14ac:dyDescent="0.3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row>
    <row r="298" spans="3:25" ht="15.75" customHeight="1" x14ac:dyDescent="0.3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row>
    <row r="299" spans="3:25" ht="15.75" customHeight="1" x14ac:dyDescent="0.35">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row>
    <row r="300" spans="3:25" ht="15.75" customHeight="1" x14ac:dyDescent="0.35">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row>
    <row r="301" spans="3:25" ht="15.75" customHeight="1" x14ac:dyDescent="0.35">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row>
    <row r="302" spans="3:25" ht="15.75" customHeight="1" x14ac:dyDescent="0.35">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row>
    <row r="303" spans="3:25" ht="15.75" customHeight="1" x14ac:dyDescent="0.35">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row>
    <row r="304" spans="3:25" ht="15.75" customHeight="1" x14ac:dyDescent="0.35">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row>
    <row r="305" spans="3:25" ht="15.75" customHeight="1" x14ac:dyDescent="0.35">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row>
    <row r="306" spans="3:25" ht="15.75" customHeight="1" x14ac:dyDescent="0.35">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row>
    <row r="307" spans="3:25" ht="15.75" customHeight="1" x14ac:dyDescent="0.35">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row>
    <row r="308" spans="3:25" ht="15.75" customHeight="1" x14ac:dyDescent="0.35">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row>
    <row r="309" spans="3:25" ht="15.75" customHeight="1" x14ac:dyDescent="0.35">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row>
    <row r="310" spans="3:25" ht="15.75" customHeight="1" x14ac:dyDescent="0.35">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row>
    <row r="311" spans="3:25" ht="15.75" customHeight="1" x14ac:dyDescent="0.35">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row>
    <row r="312" spans="3:25" ht="15.75" customHeight="1" x14ac:dyDescent="0.35">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row>
    <row r="313" spans="3:25" ht="15.75" customHeight="1" x14ac:dyDescent="0.35">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row>
    <row r="314" spans="3:25" ht="15.75" customHeight="1" x14ac:dyDescent="0.35">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row>
    <row r="315" spans="3:25" ht="15.75" customHeight="1" x14ac:dyDescent="0.35">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row>
    <row r="316" spans="3:25" ht="15.75" customHeight="1" x14ac:dyDescent="0.35">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row>
    <row r="317" spans="3:25" ht="15.75" customHeight="1" x14ac:dyDescent="0.35">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row>
    <row r="318" spans="3:25" ht="15.75" customHeight="1" x14ac:dyDescent="0.35">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row>
    <row r="319" spans="3:25" ht="15.75" customHeight="1" x14ac:dyDescent="0.35">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row>
    <row r="320" spans="3:25" ht="15.75" customHeight="1" x14ac:dyDescent="0.35">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row>
    <row r="321" spans="3:25" ht="15.75" customHeight="1" x14ac:dyDescent="0.35">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row>
    <row r="322" spans="3:25" ht="15.75" customHeight="1" x14ac:dyDescent="0.35">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row>
    <row r="323" spans="3:25" ht="15.75" customHeight="1" x14ac:dyDescent="0.35">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row>
    <row r="324" spans="3:25" ht="15.75" customHeight="1" x14ac:dyDescent="0.35">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row>
    <row r="325" spans="3:25" ht="15.75" customHeight="1" x14ac:dyDescent="0.35">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row>
    <row r="326" spans="3:25" ht="15.75" customHeight="1" x14ac:dyDescent="0.35">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row>
    <row r="327" spans="3:25" ht="15.75" customHeight="1" x14ac:dyDescent="0.35">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row>
    <row r="328" spans="3:25" ht="15.75" customHeight="1" x14ac:dyDescent="0.35">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row>
    <row r="329" spans="3:25" ht="15.75" customHeight="1" x14ac:dyDescent="0.35">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row>
    <row r="330" spans="3:25" ht="15.75" customHeight="1" x14ac:dyDescent="0.35">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row>
    <row r="331" spans="3:25" ht="15.75" customHeight="1" x14ac:dyDescent="0.35">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row>
    <row r="332" spans="3:25" ht="15.75" customHeight="1" x14ac:dyDescent="0.35">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row>
    <row r="333" spans="3:25" ht="15.75" customHeight="1" x14ac:dyDescent="0.35">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row>
    <row r="334" spans="3:25" ht="15.75" customHeight="1" x14ac:dyDescent="0.35">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row>
    <row r="335" spans="3:25" ht="15.75" customHeight="1" x14ac:dyDescent="0.35">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row>
    <row r="336" spans="3:25" ht="15.75" customHeight="1" x14ac:dyDescent="0.35">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row>
    <row r="337" spans="3:25" ht="15.75" customHeight="1" x14ac:dyDescent="0.35">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row>
    <row r="338" spans="3:25" ht="15.75" customHeight="1" x14ac:dyDescent="0.35">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row>
    <row r="339" spans="3:25" ht="15.75" customHeight="1" x14ac:dyDescent="0.35">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row>
    <row r="340" spans="3:25" ht="15.75" customHeight="1" x14ac:dyDescent="0.35">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row>
    <row r="341" spans="3:25" ht="15.75" customHeight="1" x14ac:dyDescent="0.35">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row>
    <row r="342" spans="3:25" ht="15.75" customHeight="1" x14ac:dyDescent="0.35">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row>
    <row r="343" spans="3:25" ht="15.75" customHeight="1" x14ac:dyDescent="0.35">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row>
    <row r="344" spans="3:25" ht="15.75" customHeight="1" x14ac:dyDescent="0.35">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row>
    <row r="345" spans="3:25" ht="15.75" customHeight="1" x14ac:dyDescent="0.35">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row>
    <row r="346" spans="3:25" ht="15.75" customHeight="1" x14ac:dyDescent="0.35">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row>
    <row r="347" spans="3:25" ht="15.75" customHeight="1" x14ac:dyDescent="0.35">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row>
    <row r="348" spans="3:25" ht="15.75" customHeight="1" x14ac:dyDescent="0.35">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row>
    <row r="349" spans="3:25" ht="15.75" customHeight="1" x14ac:dyDescent="0.35">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row>
    <row r="350" spans="3:25" ht="15.75" customHeight="1" x14ac:dyDescent="0.35">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row>
    <row r="351" spans="3:25" ht="15.75" customHeight="1" x14ac:dyDescent="0.35">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row>
    <row r="352" spans="3:25" ht="15.75" customHeight="1" x14ac:dyDescent="0.35">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row>
    <row r="353" spans="3:25" ht="15.75" customHeight="1" x14ac:dyDescent="0.35">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row>
    <row r="354" spans="3:25" ht="15.75" customHeight="1" x14ac:dyDescent="0.35">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row>
    <row r="355" spans="3:25" ht="15.75" customHeight="1" x14ac:dyDescent="0.35">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row>
    <row r="356" spans="3:25" ht="15.75" customHeight="1" x14ac:dyDescent="0.35">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row>
    <row r="357" spans="3:25" ht="15.75" customHeight="1" x14ac:dyDescent="0.35">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row>
    <row r="358" spans="3:25" ht="15.75" customHeight="1" x14ac:dyDescent="0.35">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row>
    <row r="359" spans="3:25" ht="15.75" customHeight="1" x14ac:dyDescent="0.35">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row>
    <row r="360" spans="3:25" ht="15.75" customHeight="1" x14ac:dyDescent="0.35">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row>
    <row r="361" spans="3:25" ht="15.75" customHeight="1" x14ac:dyDescent="0.35">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row>
    <row r="362" spans="3:25" ht="15.75" customHeight="1" x14ac:dyDescent="0.35">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row>
    <row r="363" spans="3:25" ht="15.75" customHeight="1" x14ac:dyDescent="0.35">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row>
    <row r="364" spans="3:25" ht="15.75" customHeight="1" x14ac:dyDescent="0.35">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row>
    <row r="365" spans="3:25" ht="15.75" customHeight="1" x14ac:dyDescent="0.35">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row>
    <row r="366" spans="3:25" ht="15.75" customHeight="1" x14ac:dyDescent="0.35">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row>
    <row r="367" spans="3:25" ht="15.75" customHeight="1" x14ac:dyDescent="0.35">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row>
    <row r="368" spans="3:25" ht="15.75" customHeight="1" x14ac:dyDescent="0.35">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row>
    <row r="369" spans="3:25" ht="15.75" customHeight="1" x14ac:dyDescent="0.35">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row>
    <row r="370" spans="3:25" ht="15.75" customHeight="1" x14ac:dyDescent="0.35">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row>
    <row r="371" spans="3:25" ht="15.75" customHeight="1" x14ac:dyDescent="0.35">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row>
    <row r="372" spans="3:25" ht="15.75" customHeight="1" x14ac:dyDescent="0.35">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row>
    <row r="373" spans="3:25" ht="15.75" customHeight="1" x14ac:dyDescent="0.35">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row>
    <row r="374" spans="3:25" ht="15.75" customHeight="1" x14ac:dyDescent="0.35">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row>
    <row r="375" spans="3:25" ht="15.75" customHeight="1" x14ac:dyDescent="0.35">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row>
    <row r="376" spans="3:25" ht="15.75" customHeight="1" x14ac:dyDescent="0.35">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row>
    <row r="377" spans="3:25" ht="15.75" customHeight="1" x14ac:dyDescent="0.35">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row>
    <row r="378" spans="3:25" ht="15.75" customHeight="1" x14ac:dyDescent="0.35">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row>
    <row r="379" spans="3:25" ht="15.75" customHeight="1" x14ac:dyDescent="0.35">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row>
    <row r="380" spans="3:25" ht="15.75" customHeight="1" x14ac:dyDescent="0.35">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row>
    <row r="381" spans="3:25" ht="15.75" customHeight="1" x14ac:dyDescent="0.35">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row>
    <row r="382" spans="3:25" ht="15.75" customHeight="1" x14ac:dyDescent="0.35">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row>
    <row r="383" spans="3:25" ht="15.75" customHeight="1" x14ac:dyDescent="0.35">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row>
    <row r="384" spans="3:25" ht="15.75" customHeight="1" x14ac:dyDescent="0.35">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row>
    <row r="385" spans="3:25" ht="15.75" customHeight="1" x14ac:dyDescent="0.35">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row>
    <row r="386" spans="3:25" ht="15.75" customHeight="1" x14ac:dyDescent="0.35">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row>
    <row r="387" spans="3:25" ht="15.75" customHeight="1" x14ac:dyDescent="0.35">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row>
    <row r="388" spans="3:25" ht="15.75" customHeight="1" x14ac:dyDescent="0.35">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row>
    <row r="389" spans="3:25" ht="15.75" customHeight="1" x14ac:dyDescent="0.35">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row>
    <row r="390" spans="3:25" ht="15.75" customHeight="1" x14ac:dyDescent="0.35">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row>
    <row r="391" spans="3:25" ht="15.75" customHeight="1" x14ac:dyDescent="0.35">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row>
    <row r="392" spans="3:25" ht="15.75" customHeight="1" x14ac:dyDescent="0.35">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row>
    <row r="393" spans="3:25" ht="15.75" customHeight="1" x14ac:dyDescent="0.35">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row>
    <row r="394" spans="3:25" ht="15.75" customHeight="1" x14ac:dyDescent="0.35">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row>
    <row r="395" spans="3:25" ht="15.75" customHeight="1" x14ac:dyDescent="0.35">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row>
    <row r="396" spans="3:25" ht="15.75" customHeight="1" x14ac:dyDescent="0.35">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row>
    <row r="397" spans="3:25" ht="15.75" customHeight="1" x14ac:dyDescent="0.35">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row>
    <row r="398" spans="3:25" ht="15.75" customHeight="1" x14ac:dyDescent="0.35">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row>
    <row r="399" spans="3:25" ht="15.75" customHeight="1" x14ac:dyDescent="0.35">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row>
    <row r="400" spans="3:25" ht="15.75" customHeight="1" x14ac:dyDescent="0.35">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row>
    <row r="401" spans="3:25" ht="15.75" customHeight="1" x14ac:dyDescent="0.35">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row>
    <row r="402" spans="3:25" ht="15.75" customHeight="1" x14ac:dyDescent="0.35">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row>
    <row r="403" spans="3:25" ht="15.75" customHeight="1" x14ac:dyDescent="0.35">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row>
    <row r="404" spans="3:25" ht="15.75" customHeight="1" x14ac:dyDescent="0.35">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row>
    <row r="405" spans="3:25" ht="15.75" customHeight="1" x14ac:dyDescent="0.35">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row>
    <row r="406" spans="3:25" ht="15.75" customHeight="1" x14ac:dyDescent="0.35">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row>
    <row r="407" spans="3:25" ht="15.75" customHeight="1" x14ac:dyDescent="0.35">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row>
    <row r="408" spans="3:25" ht="15.75" customHeight="1" x14ac:dyDescent="0.35">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row>
    <row r="409" spans="3:25" ht="15.75" customHeight="1" x14ac:dyDescent="0.35">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row>
    <row r="410" spans="3:25" ht="15.75" customHeight="1" x14ac:dyDescent="0.35">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row>
    <row r="411" spans="3:25" ht="15.75" customHeight="1" x14ac:dyDescent="0.35">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row>
    <row r="412" spans="3:25" ht="15.75" customHeight="1" x14ac:dyDescent="0.35">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row>
    <row r="413" spans="3:25" ht="15.75" customHeight="1" x14ac:dyDescent="0.35">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row>
    <row r="414" spans="3:25" ht="15.75" customHeight="1" x14ac:dyDescent="0.35">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row>
    <row r="415" spans="3:25" ht="15.75" customHeight="1" x14ac:dyDescent="0.35">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row>
    <row r="416" spans="3:25" ht="15.75" customHeight="1" x14ac:dyDescent="0.35">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row>
    <row r="417" spans="3:25" ht="15.75" customHeight="1" x14ac:dyDescent="0.35">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row>
    <row r="418" spans="3:25" ht="15.75" customHeight="1" x14ac:dyDescent="0.35">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row>
    <row r="419" spans="3:25" ht="15.75" customHeight="1" x14ac:dyDescent="0.35">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row>
    <row r="420" spans="3:25" ht="15.75" customHeight="1" x14ac:dyDescent="0.35">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row>
    <row r="421" spans="3:25" ht="15.75" customHeight="1" x14ac:dyDescent="0.35">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row>
    <row r="422" spans="3:25" ht="15.75" customHeight="1" x14ac:dyDescent="0.35">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row>
    <row r="423" spans="3:25" ht="15.75" customHeight="1" x14ac:dyDescent="0.35">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row>
    <row r="424" spans="3:25" ht="15.75" customHeight="1" x14ac:dyDescent="0.35">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row>
    <row r="425" spans="3:25" ht="15.75" customHeight="1" x14ac:dyDescent="0.35">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row>
    <row r="426" spans="3:25" ht="15.75" customHeight="1" x14ac:dyDescent="0.35">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row>
    <row r="427" spans="3:25" ht="15.75" customHeight="1" x14ac:dyDescent="0.35">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row>
    <row r="428" spans="3:25" ht="15.75" customHeight="1" x14ac:dyDescent="0.35">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row>
    <row r="429" spans="3:25" ht="15.75" customHeight="1" x14ac:dyDescent="0.35">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row>
    <row r="430" spans="3:25" ht="15.75" customHeight="1" x14ac:dyDescent="0.35">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row>
    <row r="431" spans="3:25" ht="15.75" customHeight="1" x14ac:dyDescent="0.35">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row>
    <row r="432" spans="3:25" ht="15.75" customHeight="1" x14ac:dyDescent="0.35">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row>
    <row r="433" spans="3:25" ht="15.75" customHeight="1" x14ac:dyDescent="0.35">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row>
    <row r="434" spans="3:25" ht="15.75" customHeight="1" x14ac:dyDescent="0.35">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row>
    <row r="435" spans="3:25" ht="15.75" customHeight="1" x14ac:dyDescent="0.35">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row>
    <row r="436" spans="3:25" ht="15.75" customHeight="1" x14ac:dyDescent="0.35">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row>
    <row r="437" spans="3:25" ht="15.75" customHeight="1" x14ac:dyDescent="0.35">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row>
    <row r="438" spans="3:25" ht="15.75" customHeight="1" x14ac:dyDescent="0.35">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row>
    <row r="439" spans="3:25" ht="15.75" customHeight="1" x14ac:dyDescent="0.35">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row>
    <row r="440" spans="3:25" ht="15.75" customHeight="1" x14ac:dyDescent="0.35">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row>
    <row r="441" spans="3:25" ht="15.75" customHeight="1" x14ac:dyDescent="0.35">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row>
    <row r="442" spans="3:25" ht="15.75" customHeight="1" x14ac:dyDescent="0.35">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row>
    <row r="443" spans="3:25" ht="15.75" customHeight="1" x14ac:dyDescent="0.35">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row>
    <row r="444" spans="3:25" ht="15.75" customHeight="1" x14ac:dyDescent="0.35">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row>
    <row r="445" spans="3:25" ht="15.75" customHeight="1" x14ac:dyDescent="0.35">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row>
    <row r="446" spans="3:25" ht="15.75" customHeight="1" x14ac:dyDescent="0.35">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row>
    <row r="447" spans="3:25" ht="15.75" customHeight="1" x14ac:dyDescent="0.35">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row>
    <row r="448" spans="3:25" ht="15.75" customHeight="1" x14ac:dyDescent="0.35">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row>
    <row r="449" spans="3:25" ht="15.75" customHeight="1" x14ac:dyDescent="0.35">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row>
    <row r="450" spans="3:25" ht="15.75" customHeight="1" x14ac:dyDescent="0.35">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row>
    <row r="451" spans="3:25" ht="15.75" customHeight="1" x14ac:dyDescent="0.35">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row>
    <row r="452" spans="3:25" ht="15.75" customHeight="1" x14ac:dyDescent="0.35">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row>
    <row r="453" spans="3:25" ht="15.75" customHeight="1" x14ac:dyDescent="0.35">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row>
    <row r="454" spans="3:25" ht="15.75" customHeight="1" x14ac:dyDescent="0.35">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row>
    <row r="455" spans="3:25" ht="15.75" customHeight="1" x14ac:dyDescent="0.35">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row>
    <row r="456" spans="3:25" ht="15.75" customHeight="1" x14ac:dyDescent="0.35">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row>
    <row r="457" spans="3:25" ht="15.75" customHeight="1" x14ac:dyDescent="0.35">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row>
    <row r="458" spans="3:25" ht="15.75" customHeight="1" x14ac:dyDescent="0.35">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row>
    <row r="459" spans="3:25" ht="15.75" customHeight="1" x14ac:dyDescent="0.35">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row>
    <row r="460" spans="3:25" ht="15.75" customHeight="1" x14ac:dyDescent="0.35">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row>
    <row r="461" spans="3:25" ht="15.75" customHeight="1" x14ac:dyDescent="0.35">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row>
    <row r="462" spans="3:25" ht="15.75" customHeight="1" x14ac:dyDescent="0.35">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row>
    <row r="463" spans="3:25" ht="15.75" customHeight="1" x14ac:dyDescent="0.35">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row>
    <row r="464" spans="3:25" ht="15.75" customHeight="1" x14ac:dyDescent="0.35">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row>
    <row r="465" spans="3:25" ht="15.75" customHeight="1" x14ac:dyDescent="0.35">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row>
    <row r="466" spans="3:25" ht="15.75" customHeight="1" x14ac:dyDescent="0.35">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row>
    <row r="467" spans="3:25" ht="15.75" customHeight="1" x14ac:dyDescent="0.35">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row>
    <row r="468" spans="3:25" ht="15.75" customHeight="1" x14ac:dyDescent="0.35">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row>
    <row r="469" spans="3:25" ht="15.75" customHeight="1" x14ac:dyDescent="0.35">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row>
    <row r="470" spans="3:25" ht="15.75" customHeight="1" x14ac:dyDescent="0.35">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row>
    <row r="471" spans="3:25" ht="15.75" customHeight="1" x14ac:dyDescent="0.35">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row>
    <row r="472" spans="3:25" ht="15.75" customHeight="1" x14ac:dyDescent="0.35">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row>
    <row r="473" spans="3:25" ht="15.75" customHeight="1" x14ac:dyDescent="0.35">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row>
    <row r="474" spans="3:25" ht="15.75" customHeight="1" x14ac:dyDescent="0.35">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row>
    <row r="475" spans="3:25" ht="15.75" customHeight="1" x14ac:dyDescent="0.35">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row>
    <row r="476" spans="3:25" ht="15.75" customHeight="1" x14ac:dyDescent="0.35">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row>
    <row r="477" spans="3:25" ht="15.75" customHeight="1" x14ac:dyDescent="0.35">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row>
    <row r="478" spans="3:25" ht="15.75" customHeight="1" x14ac:dyDescent="0.35">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row>
    <row r="479" spans="3:25" ht="15.75" customHeight="1" x14ac:dyDescent="0.35">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row>
    <row r="480" spans="3:25" ht="15.75" customHeight="1" x14ac:dyDescent="0.35">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row>
    <row r="481" spans="3:25" ht="15.75" customHeight="1" x14ac:dyDescent="0.35">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row>
    <row r="482" spans="3:25" ht="15.75" customHeight="1" x14ac:dyDescent="0.35">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row>
    <row r="483" spans="3:25" ht="15.75" customHeight="1" x14ac:dyDescent="0.35">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row>
    <row r="484" spans="3:25" ht="15.75" customHeight="1" x14ac:dyDescent="0.35">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row>
    <row r="485" spans="3:25" ht="15.75" customHeight="1" x14ac:dyDescent="0.35">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row>
    <row r="486" spans="3:25" ht="15.75" customHeight="1" x14ac:dyDescent="0.35">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row>
    <row r="487" spans="3:25" ht="15.75" customHeight="1" x14ac:dyDescent="0.35">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row>
    <row r="488" spans="3:25" ht="15.75" customHeight="1" x14ac:dyDescent="0.35">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row>
    <row r="489" spans="3:25" ht="15.75" customHeight="1" x14ac:dyDescent="0.35">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row>
    <row r="490" spans="3:25" ht="15.75" customHeight="1" x14ac:dyDescent="0.35">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row>
    <row r="491" spans="3:25" ht="15.75" customHeight="1" x14ac:dyDescent="0.35">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row>
    <row r="492" spans="3:25" ht="15.75" customHeight="1" x14ac:dyDescent="0.35">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row>
    <row r="493" spans="3:25" ht="15.75" customHeight="1" x14ac:dyDescent="0.35">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row>
    <row r="494" spans="3:25" ht="15.75" customHeight="1" x14ac:dyDescent="0.35">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row>
    <row r="495" spans="3:25" ht="15.75" customHeight="1" x14ac:dyDescent="0.35">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row>
    <row r="496" spans="3:25" ht="15.75" customHeight="1" x14ac:dyDescent="0.35">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row>
    <row r="497" spans="3:25" ht="15.75" customHeight="1" x14ac:dyDescent="0.35">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row>
    <row r="498" spans="3:25" ht="15.75" customHeight="1" x14ac:dyDescent="0.35">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row>
    <row r="499" spans="3:25" ht="15.75" customHeight="1" x14ac:dyDescent="0.35">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row>
    <row r="500" spans="3:25" ht="15.75" customHeight="1" x14ac:dyDescent="0.35">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row>
    <row r="501" spans="3:25" ht="15.75" customHeight="1" x14ac:dyDescent="0.35">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row>
    <row r="502" spans="3:25" ht="15.75" customHeight="1" x14ac:dyDescent="0.35">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row>
    <row r="503" spans="3:25" ht="15.75" customHeight="1" x14ac:dyDescent="0.35">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row>
    <row r="504" spans="3:25" ht="15.75" customHeight="1" x14ac:dyDescent="0.35">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row>
    <row r="505" spans="3:25" ht="15.75" customHeight="1" x14ac:dyDescent="0.35">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row>
    <row r="506" spans="3:25" ht="15.75" customHeight="1" x14ac:dyDescent="0.35">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row>
    <row r="507" spans="3:25" ht="15.75" customHeight="1" x14ac:dyDescent="0.35">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row>
    <row r="508" spans="3:25" ht="15.75" customHeight="1" x14ac:dyDescent="0.35">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row>
    <row r="509" spans="3:25" ht="15.75" customHeight="1" x14ac:dyDescent="0.35">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row>
    <row r="510" spans="3:25" ht="15.75" customHeight="1" x14ac:dyDescent="0.35">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row>
    <row r="511" spans="3:25" ht="15.75" customHeight="1" x14ac:dyDescent="0.35">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row>
    <row r="512" spans="3:25" ht="15.75" customHeight="1" x14ac:dyDescent="0.35">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row>
    <row r="513" spans="3:25" ht="15.75" customHeight="1" x14ac:dyDescent="0.35">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row>
    <row r="514" spans="3:25" ht="15.75" customHeight="1" x14ac:dyDescent="0.35">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row>
    <row r="515" spans="3:25" ht="15.75" customHeight="1" x14ac:dyDescent="0.35">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row>
    <row r="516" spans="3:25" ht="15.75" customHeight="1" x14ac:dyDescent="0.35">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row>
    <row r="517" spans="3:25" ht="15.75" customHeight="1" x14ac:dyDescent="0.35">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row>
    <row r="518" spans="3:25" ht="15.75" customHeight="1" x14ac:dyDescent="0.35">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row>
    <row r="519" spans="3:25" ht="15.75" customHeight="1" x14ac:dyDescent="0.35">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row>
    <row r="520" spans="3:25" ht="15.75" customHeight="1" x14ac:dyDescent="0.35">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row>
    <row r="521" spans="3:25" ht="15.75" customHeight="1" x14ac:dyDescent="0.35">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row>
    <row r="522" spans="3:25" ht="15.75" customHeight="1" x14ac:dyDescent="0.35">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row>
    <row r="523" spans="3:25" ht="15.75" customHeight="1" x14ac:dyDescent="0.35">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row>
    <row r="524" spans="3:25" ht="15.75" customHeight="1" x14ac:dyDescent="0.35">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row>
    <row r="525" spans="3:25" ht="15.75" customHeight="1" x14ac:dyDescent="0.35">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row>
    <row r="526" spans="3:25" ht="15.75" customHeight="1" x14ac:dyDescent="0.35">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row>
    <row r="527" spans="3:25" ht="15.75" customHeight="1" x14ac:dyDescent="0.35">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row>
    <row r="528" spans="3:25" ht="15.75" customHeight="1" x14ac:dyDescent="0.35">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row>
    <row r="529" spans="3:25" ht="15.75" customHeight="1" x14ac:dyDescent="0.35">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row>
    <row r="530" spans="3:25" ht="15.75" customHeight="1" x14ac:dyDescent="0.35">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row>
    <row r="531" spans="3:25" ht="15.75" customHeight="1" x14ac:dyDescent="0.35">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row>
    <row r="532" spans="3:25" ht="15.75" customHeight="1" x14ac:dyDescent="0.35">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row>
    <row r="533" spans="3:25" ht="15.75" customHeight="1" x14ac:dyDescent="0.35">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row>
    <row r="534" spans="3:25" ht="15.75" customHeight="1" x14ac:dyDescent="0.35">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row>
    <row r="535" spans="3:25" ht="15.75" customHeight="1" x14ac:dyDescent="0.35">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row>
    <row r="536" spans="3:25" ht="15.75" customHeight="1" x14ac:dyDescent="0.35">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row>
    <row r="537" spans="3:25" ht="15.75" customHeight="1" x14ac:dyDescent="0.35">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row>
    <row r="538" spans="3:25" ht="15.75" customHeight="1" x14ac:dyDescent="0.35">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row>
    <row r="539" spans="3:25" ht="15.75" customHeight="1" x14ac:dyDescent="0.35">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row>
    <row r="540" spans="3:25" ht="15.75" customHeight="1" x14ac:dyDescent="0.35">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row>
    <row r="541" spans="3:25" ht="15.75" customHeight="1" x14ac:dyDescent="0.35">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row>
    <row r="542" spans="3:25" ht="15.75" customHeight="1" x14ac:dyDescent="0.35">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row>
    <row r="543" spans="3:25" ht="15.75" customHeight="1" x14ac:dyDescent="0.35">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row>
    <row r="544" spans="3:25" ht="15.75" customHeight="1" x14ac:dyDescent="0.35">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row>
    <row r="545" spans="3:25" ht="15.75" customHeight="1" x14ac:dyDescent="0.35">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row>
    <row r="546" spans="3:25" ht="15.75" customHeight="1" x14ac:dyDescent="0.35">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row>
    <row r="547" spans="3:25" ht="15.75" customHeight="1" x14ac:dyDescent="0.35">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row>
    <row r="548" spans="3:25" ht="15.75" customHeight="1" x14ac:dyDescent="0.35">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row>
    <row r="549" spans="3:25" ht="15.75" customHeight="1" x14ac:dyDescent="0.35">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row>
    <row r="550" spans="3:25" ht="15.75" customHeight="1" x14ac:dyDescent="0.35">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row>
    <row r="551" spans="3:25" ht="15.75" customHeight="1" x14ac:dyDescent="0.35">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row>
    <row r="552" spans="3:25" ht="15.75" customHeight="1" x14ac:dyDescent="0.35">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row>
    <row r="553" spans="3:25" ht="15.75" customHeight="1" x14ac:dyDescent="0.35">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row>
    <row r="554" spans="3:25" ht="15.75" customHeight="1" x14ac:dyDescent="0.35">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row>
    <row r="555" spans="3:25" ht="15.75" customHeight="1" x14ac:dyDescent="0.35">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row>
    <row r="556" spans="3:25" ht="15.75" customHeight="1" x14ac:dyDescent="0.35">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row>
    <row r="557" spans="3:25" ht="15.75" customHeight="1" x14ac:dyDescent="0.35">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row>
    <row r="558" spans="3:25" ht="15.75" customHeight="1" x14ac:dyDescent="0.35">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row>
    <row r="559" spans="3:25" ht="15.75" customHeight="1" x14ac:dyDescent="0.35">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row>
    <row r="560" spans="3:25" ht="15.75" customHeight="1" x14ac:dyDescent="0.35">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row>
    <row r="561" spans="3:25" ht="15.75" customHeight="1" x14ac:dyDescent="0.35">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row>
    <row r="562" spans="3:25" ht="15.75" customHeight="1" x14ac:dyDescent="0.35">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row>
    <row r="563" spans="3:25" ht="15.75" customHeight="1" x14ac:dyDescent="0.35">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row>
    <row r="564" spans="3:25" ht="15.75" customHeight="1" x14ac:dyDescent="0.35">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row>
    <row r="565" spans="3:25" ht="15.75" customHeight="1" x14ac:dyDescent="0.35">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row>
    <row r="566" spans="3:25" ht="15.75" customHeight="1" x14ac:dyDescent="0.35">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row>
    <row r="567" spans="3:25" ht="15.75" customHeight="1" x14ac:dyDescent="0.35">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row>
    <row r="568" spans="3:25" ht="15.75" customHeight="1" x14ac:dyDescent="0.35">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row>
    <row r="569" spans="3:25" ht="15.75" customHeight="1" x14ac:dyDescent="0.35">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row>
    <row r="570" spans="3:25" ht="15.75" customHeight="1" x14ac:dyDescent="0.35">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row>
    <row r="571" spans="3:25" ht="15.75" customHeight="1" x14ac:dyDescent="0.35">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row>
    <row r="572" spans="3:25" ht="15.75" customHeight="1" x14ac:dyDescent="0.35">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row>
    <row r="573" spans="3:25" ht="15.75" customHeight="1" x14ac:dyDescent="0.35">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row>
    <row r="574" spans="3:25" ht="15.75" customHeight="1" x14ac:dyDescent="0.35">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row>
    <row r="575" spans="3:25" ht="15.75" customHeight="1" x14ac:dyDescent="0.35">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row>
    <row r="576" spans="3:25" ht="15.75" customHeight="1" x14ac:dyDescent="0.35">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row>
    <row r="577" spans="3:25" ht="15.75" customHeight="1" x14ac:dyDescent="0.35">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row>
    <row r="578" spans="3:25" ht="15.75" customHeight="1" x14ac:dyDescent="0.35">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row>
    <row r="579" spans="3:25" ht="15.75" customHeight="1" x14ac:dyDescent="0.35">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row>
    <row r="580" spans="3:25" ht="15.75" customHeight="1" x14ac:dyDescent="0.35">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row>
    <row r="581" spans="3:25" ht="15.75" customHeight="1" x14ac:dyDescent="0.35">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row>
    <row r="582" spans="3:25" ht="15.75" customHeight="1" x14ac:dyDescent="0.35">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row>
    <row r="583" spans="3:25" ht="15.75" customHeight="1" x14ac:dyDescent="0.35">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row>
    <row r="584" spans="3:25" ht="15.75" customHeight="1" x14ac:dyDescent="0.35">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row>
    <row r="585" spans="3:25" ht="15.75" customHeight="1" x14ac:dyDescent="0.35">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row>
    <row r="586" spans="3:25" ht="15.75" customHeight="1" x14ac:dyDescent="0.35">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row>
    <row r="587" spans="3:25" ht="15.75" customHeight="1" x14ac:dyDescent="0.35">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row>
    <row r="588" spans="3:25" ht="15.75" customHeight="1" x14ac:dyDescent="0.35">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row>
    <row r="589" spans="3:25" ht="15.75" customHeight="1" x14ac:dyDescent="0.35">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row>
    <row r="590" spans="3:25" ht="15.75" customHeight="1" x14ac:dyDescent="0.35">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row>
    <row r="591" spans="3:25" ht="15.75" customHeight="1" x14ac:dyDescent="0.35">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row>
    <row r="592" spans="3:25" ht="15.75" customHeight="1" x14ac:dyDescent="0.35">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row>
    <row r="593" spans="3:25" ht="15.75" customHeight="1" x14ac:dyDescent="0.35">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row>
    <row r="594" spans="3:25" ht="15.75" customHeight="1" x14ac:dyDescent="0.35">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row>
    <row r="595" spans="3:25" ht="15.75" customHeight="1" x14ac:dyDescent="0.35">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row>
    <row r="596" spans="3:25" ht="15.75" customHeight="1" x14ac:dyDescent="0.35">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row>
    <row r="597" spans="3:25" ht="15.75" customHeight="1" x14ac:dyDescent="0.35">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row>
    <row r="598" spans="3:25" ht="15.75" customHeight="1" x14ac:dyDescent="0.35">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row>
    <row r="599" spans="3:25" ht="15.75" customHeight="1" x14ac:dyDescent="0.35">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row>
    <row r="600" spans="3:25" ht="15.75" customHeight="1" x14ac:dyDescent="0.35">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row>
    <row r="601" spans="3:25" ht="15.75" customHeight="1" x14ac:dyDescent="0.35">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row>
    <row r="602" spans="3:25" ht="15.75" customHeight="1" x14ac:dyDescent="0.35">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row>
    <row r="603" spans="3:25" ht="15.75" customHeight="1" x14ac:dyDescent="0.35">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row>
    <row r="604" spans="3:25" ht="15.75" customHeight="1" x14ac:dyDescent="0.35">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row>
    <row r="605" spans="3:25" ht="15.75" customHeight="1" x14ac:dyDescent="0.35">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row>
    <row r="606" spans="3:25" ht="15.75" customHeight="1" x14ac:dyDescent="0.35">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row>
    <row r="607" spans="3:25" ht="15.75" customHeight="1" x14ac:dyDescent="0.35">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row>
    <row r="608" spans="3:25" ht="15.75" customHeight="1" x14ac:dyDescent="0.35">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row>
    <row r="609" spans="3:25" ht="15.75" customHeight="1" x14ac:dyDescent="0.35">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row>
    <row r="610" spans="3:25" ht="15.75" customHeight="1" x14ac:dyDescent="0.35">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row>
    <row r="611" spans="3:25" ht="15.75" customHeight="1" x14ac:dyDescent="0.35">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row>
    <row r="612" spans="3:25" ht="15.75" customHeight="1" x14ac:dyDescent="0.35">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row>
    <row r="613" spans="3:25" ht="15.75" customHeight="1" x14ac:dyDescent="0.35">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row>
    <row r="614" spans="3:25" ht="15.75" customHeight="1" x14ac:dyDescent="0.35">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row>
    <row r="615" spans="3:25" ht="15.75" customHeight="1" x14ac:dyDescent="0.35">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row>
    <row r="616" spans="3:25" ht="15.75" customHeight="1" x14ac:dyDescent="0.35">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row>
    <row r="617" spans="3:25" ht="15.75" customHeight="1" x14ac:dyDescent="0.35">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row>
    <row r="618" spans="3:25" ht="15.75" customHeight="1" x14ac:dyDescent="0.35">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row>
    <row r="619" spans="3:25" ht="15.75" customHeight="1" x14ac:dyDescent="0.35">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row>
    <row r="620" spans="3:25" ht="15.75" customHeight="1" x14ac:dyDescent="0.35">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row>
    <row r="621" spans="3:25" ht="15.75" customHeight="1" x14ac:dyDescent="0.35">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row>
    <row r="622" spans="3:25" ht="15.75" customHeight="1" x14ac:dyDescent="0.35">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row>
    <row r="623" spans="3:25" ht="15.75" customHeight="1" x14ac:dyDescent="0.35">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row>
    <row r="624" spans="3:25" ht="15.75" customHeight="1" x14ac:dyDescent="0.35">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row>
    <row r="625" spans="3:25" ht="15.75" customHeight="1" x14ac:dyDescent="0.35">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row>
    <row r="626" spans="3:25" ht="15.75" customHeight="1" x14ac:dyDescent="0.35">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row>
    <row r="627" spans="3:25" ht="15.75" customHeight="1" x14ac:dyDescent="0.35">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row>
    <row r="628" spans="3:25" ht="15.75" customHeight="1" x14ac:dyDescent="0.35">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row>
    <row r="629" spans="3:25" ht="15.75" customHeight="1" x14ac:dyDescent="0.35">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row>
    <row r="630" spans="3:25" ht="15.75" customHeight="1" x14ac:dyDescent="0.35">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row>
    <row r="631" spans="3:25" ht="15.75" customHeight="1" x14ac:dyDescent="0.35">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row>
    <row r="632" spans="3:25" ht="15.75" customHeight="1" x14ac:dyDescent="0.35">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row>
    <row r="633" spans="3:25" ht="15.75" customHeight="1" x14ac:dyDescent="0.35">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row>
    <row r="634" spans="3:25" ht="15.75" customHeight="1" x14ac:dyDescent="0.35">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row>
    <row r="635" spans="3:25" ht="15.75" customHeight="1" x14ac:dyDescent="0.35">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row>
    <row r="636" spans="3:25" ht="15.75" customHeight="1" x14ac:dyDescent="0.35">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row>
    <row r="637" spans="3:25" ht="15.75" customHeight="1" x14ac:dyDescent="0.35">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row>
    <row r="638" spans="3:25" ht="15.75" customHeight="1" x14ac:dyDescent="0.35">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row>
    <row r="639" spans="3:25" ht="15.75" customHeight="1" x14ac:dyDescent="0.35">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row>
    <row r="640" spans="3:25" ht="15.75" customHeight="1" x14ac:dyDescent="0.35">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row>
    <row r="641" spans="3:25" ht="15.75" customHeight="1" x14ac:dyDescent="0.35">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row>
    <row r="642" spans="3:25" ht="15.75" customHeight="1" x14ac:dyDescent="0.35">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row>
    <row r="643" spans="3:25" ht="15.75" customHeight="1" x14ac:dyDescent="0.35">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row>
    <row r="644" spans="3:25" ht="15.75" customHeight="1" x14ac:dyDescent="0.35">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row>
    <row r="645" spans="3:25" ht="15.75" customHeight="1" x14ac:dyDescent="0.35">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row>
    <row r="646" spans="3:25" ht="15.75" customHeight="1" x14ac:dyDescent="0.35">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row>
    <row r="647" spans="3:25" ht="15.75" customHeight="1" x14ac:dyDescent="0.35">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row>
    <row r="648" spans="3:25" ht="15.75" customHeight="1" x14ac:dyDescent="0.35">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row>
    <row r="649" spans="3:25" ht="15.75" customHeight="1" x14ac:dyDescent="0.35">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row>
    <row r="650" spans="3:25" ht="15.75" customHeight="1" x14ac:dyDescent="0.35">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row>
    <row r="651" spans="3:25" ht="15.75" customHeight="1" x14ac:dyDescent="0.35">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row>
    <row r="652" spans="3:25" ht="15.75" customHeight="1" x14ac:dyDescent="0.35">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row>
    <row r="653" spans="3:25" ht="15.75" customHeight="1" x14ac:dyDescent="0.35">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row>
    <row r="654" spans="3:25" ht="15.75" customHeight="1" x14ac:dyDescent="0.35">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row>
    <row r="655" spans="3:25" ht="15.75" customHeight="1" x14ac:dyDescent="0.35">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row>
    <row r="656" spans="3:25" ht="15.75" customHeight="1" x14ac:dyDescent="0.35">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row>
    <row r="657" spans="3:25" ht="15.75" customHeight="1" x14ac:dyDescent="0.35">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row>
    <row r="658" spans="3:25" ht="15.75" customHeight="1" x14ac:dyDescent="0.35">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row>
    <row r="659" spans="3:25" ht="15.75" customHeight="1" x14ac:dyDescent="0.35">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row>
    <row r="660" spans="3:25" ht="15.75" customHeight="1" x14ac:dyDescent="0.35">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row>
    <row r="661" spans="3:25" ht="15.75" customHeight="1" x14ac:dyDescent="0.35">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row>
    <row r="662" spans="3:25" ht="15.75" customHeight="1" x14ac:dyDescent="0.35">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row>
    <row r="663" spans="3:25" ht="15.75" customHeight="1" x14ac:dyDescent="0.35">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row>
    <row r="664" spans="3:25" ht="15.75" customHeight="1" x14ac:dyDescent="0.35">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row>
    <row r="665" spans="3:25" ht="15.75" customHeight="1" x14ac:dyDescent="0.35">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row>
    <row r="666" spans="3:25" ht="15.75" customHeight="1" x14ac:dyDescent="0.35">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row>
    <row r="667" spans="3:25" ht="15.75" customHeight="1" x14ac:dyDescent="0.35">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row>
    <row r="668" spans="3:25" ht="15.75" customHeight="1" x14ac:dyDescent="0.35">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row>
    <row r="669" spans="3:25" ht="15.75" customHeight="1" x14ac:dyDescent="0.35">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row>
    <row r="670" spans="3:25" ht="15.75" customHeight="1" x14ac:dyDescent="0.35">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row>
    <row r="671" spans="3:25" ht="15.75" customHeight="1" x14ac:dyDescent="0.35">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row>
    <row r="672" spans="3:25" ht="15.75" customHeight="1" x14ac:dyDescent="0.35">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row>
    <row r="673" spans="3:25" ht="15.75" customHeight="1" x14ac:dyDescent="0.35">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row>
    <row r="674" spans="3:25" ht="15.75" customHeight="1" x14ac:dyDescent="0.35">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row>
    <row r="675" spans="3:25" ht="15.75" customHeight="1" x14ac:dyDescent="0.35">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row>
    <row r="676" spans="3:25" ht="15.75" customHeight="1" x14ac:dyDescent="0.35">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row>
    <row r="677" spans="3:25" ht="15.75" customHeight="1" x14ac:dyDescent="0.35">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row>
    <row r="678" spans="3:25" ht="15.75" customHeight="1" x14ac:dyDescent="0.35">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row>
    <row r="679" spans="3:25" ht="15.75" customHeight="1" x14ac:dyDescent="0.35">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row>
    <row r="680" spans="3:25" ht="15.75" customHeight="1" x14ac:dyDescent="0.35">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row>
    <row r="681" spans="3:25" ht="15.75" customHeight="1" x14ac:dyDescent="0.35">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row>
    <row r="682" spans="3:25" ht="15.75" customHeight="1" x14ac:dyDescent="0.35">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row>
    <row r="683" spans="3:25" ht="15.75" customHeight="1" x14ac:dyDescent="0.35">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row>
    <row r="684" spans="3:25" ht="15.75" customHeight="1" x14ac:dyDescent="0.35">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row>
    <row r="685" spans="3:25" ht="15.75" customHeight="1" x14ac:dyDescent="0.35">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row>
    <row r="686" spans="3:25" ht="15.75" customHeight="1" x14ac:dyDescent="0.35">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row>
    <row r="687" spans="3:25" ht="15.75" customHeight="1" x14ac:dyDescent="0.35">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row>
    <row r="688" spans="3:25" ht="15.75" customHeight="1" x14ac:dyDescent="0.35">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row>
    <row r="689" spans="3:25" ht="15.75" customHeight="1" x14ac:dyDescent="0.35">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row>
    <row r="690" spans="3:25" ht="15.75" customHeight="1" x14ac:dyDescent="0.35">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row>
    <row r="691" spans="3:25" ht="15.75" customHeight="1" x14ac:dyDescent="0.35">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row>
    <row r="692" spans="3:25" ht="15.75" customHeight="1" x14ac:dyDescent="0.35">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row>
    <row r="693" spans="3:25" ht="15.75" customHeight="1" x14ac:dyDescent="0.35">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row>
    <row r="694" spans="3:25" ht="15.75" customHeight="1" x14ac:dyDescent="0.35">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row>
    <row r="695" spans="3:25" ht="15.75" customHeight="1" x14ac:dyDescent="0.35">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row>
    <row r="696" spans="3:25" ht="15.75" customHeight="1" x14ac:dyDescent="0.35">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row>
    <row r="697" spans="3:25" ht="15.75" customHeight="1" x14ac:dyDescent="0.35">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row>
    <row r="698" spans="3:25" ht="15.75" customHeight="1" x14ac:dyDescent="0.35">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row>
    <row r="699" spans="3:25" ht="15.75" customHeight="1" x14ac:dyDescent="0.35">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row>
    <row r="700" spans="3:25" ht="15.75" customHeight="1" x14ac:dyDescent="0.35">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row>
    <row r="701" spans="3:25" ht="15.75" customHeight="1" x14ac:dyDescent="0.35">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row>
    <row r="702" spans="3:25" ht="15.75" customHeight="1" x14ac:dyDescent="0.35">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row>
    <row r="703" spans="3:25" ht="15.75" customHeight="1" x14ac:dyDescent="0.35">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row>
    <row r="704" spans="3:25" ht="15.75" customHeight="1" x14ac:dyDescent="0.35">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row>
    <row r="705" spans="3:25" ht="15.75" customHeight="1" x14ac:dyDescent="0.35">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row>
    <row r="706" spans="3:25" ht="15.75" customHeight="1" x14ac:dyDescent="0.35">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row>
    <row r="707" spans="3:25" ht="15.75" customHeight="1" x14ac:dyDescent="0.35">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row>
    <row r="708" spans="3:25" ht="15.75" customHeight="1" x14ac:dyDescent="0.35">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row>
    <row r="709" spans="3:25" ht="15.75" customHeight="1" x14ac:dyDescent="0.35">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row>
    <row r="710" spans="3:25" ht="15.75" customHeight="1" x14ac:dyDescent="0.35">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row>
    <row r="711" spans="3:25" ht="15.75" customHeight="1" x14ac:dyDescent="0.35">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row>
    <row r="712" spans="3:25" ht="15.75" customHeight="1" x14ac:dyDescent="0.35">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row>
    <row r="713" spans="3:25" ht="15.75" customHeight="1" x14ac:dyDescent="0.35">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row>
    <row r="714" spans="3:25" ht="15.75" customHeight="1" x14ac:dyDescent="0.35">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row>
    <row r="715" spans="3:25" ht="15.75" customHeight="1" x14ac:dyDescent="0.35">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row>
    <row r="716" spans="3:25" ht="15.75" customHeight="1" x14ac:dyDescent="0.35">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row>
    <row r="717" spans="3:25" ht="15.75" customHeight="1" x14ac:dyDescent="0.35">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row>
    <row r="718" spans="3:25" ht="15.75" customHeight="1" x14ac:dyDescent="0.35">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row>
    <row r="719" spans="3:25" ht="15.75" customHeight="1" x14ac:dyDescent="0.35">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row>
    <row r="720" spans="3:25" ht="15.75" customHeight="1" x14ac:dyDescent="0.35">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row>
    <row r="721" spans="3:25" ht="15.75" customHeight="1" x14ac:dyDescent="0.35">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row>
    <row r="722" spans="3:25" ht="15.75" customHeight="1" x14ac:dyDescent="0.35">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row>
    <row r="723" spans="3:25" ht="15.75" customHeight="1" x14ac:dyDescent="0.35">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row>
    <row r="724" spans="3:25" ht="15.75" customHeight="1" x14ac:dyDescent="0.35">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row>
    <row r="725" spans="3:25" ht="15.75" customHeight="1" x14ac:dyDescent="0.35">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row>
    <row r="726" spans="3:25" ht="15.75" customHeight="1" x14ac:dyDescent="0.35">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row>
    <row r="727" spans="3:25" ht="15.75" customHeight="1" x14ac:dyDescent="0.35">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row>
    <row r="728" spans="3:25" ht="15.75" customHeight="1" x14ac:dyDescent="0.35">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row>
    <row r="729" spans="3:25" ht="15.75" customHeight="1" x14ac:dyDescent="0.35">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row>
    <row r="730" spans="3:25" ht="15.75" customHeight="1" x14ac:dyDescent="0.35">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row>
    <row r="731" spans="3:25" ht="15.75" customHeight="1" x14ac:dyDescent="0.35">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row>
    <row r="732" spans="3:25" ht="15.75" customHeight="1" x14ac:dyDescent="0.35">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row>
    <row r="733" spans="3:25" ht="15.75" customHeight="1" x14ac:dyDescent="0.35">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row>
    <row r="734" spans="3:25" ht="15.75" customHeight="1" x14ac:dyDescent="0.35">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row>
    <row r="735" spans="3:25" ht="15.75" customHeight="1" x14ac:dyDescent="0.35">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row>
    <row r="736" spans="3:25" ht="15.75" customHeight="1" x14ac:dyDescent="0.35">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row>
    <row r="737" spans="3:25" ht="15.75" customHeight="1" x14ac:dyDescent="0.35">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row>
    <row r="738" spans="3:25" ht="15.75" customHeight="1" x14ac:dyDescent="0.35">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row>
    <row r="739" spans="3:25" ht="15.75" customHeight="1" x14ac:dyDescent="0.35">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row>
    <row r="740" spans="3:25" ht="15.75" customHeight="1" x14ac:dyDescent="0.35">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row>
    <row r="741" spans="3:25" ht="15.75" customHeight="1" x14ac:dyDescent="0.35">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row>
    <row r="742" spans="3:25" ht="15.75" customHeight="1" x14ac:dyDescent="0.35">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row>
    <row r="743" spans="3:25" ht="15.75" customHeight="1" x14ac:dyDescent="0.35">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row>
    <row r="744" spans="3:25" ht="15.75" customHeight="1" x14ac:dyDescent="0.35">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row>
    <row r="745" spans="3:25" ht="15.75" customHeight="1" x14ac:dyDescent="0.35">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row>
    <row r="746" spans="3:25" ht="15.75" customHeight="1" x14ac:dyDescent="0.35">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row>
    <row r="747" spans="3:25" ht="15.75" customHeight="1" x14ac:dyDescent="0.35">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row>
    <row r="748" spans="3:25" ht="15.75" customHeight="1" x14ac:dyDescent="0.35">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row>
    <row r="749" spans="3:25" ht="15.75" customHeight="1" x14ac:dyDescent="0.35">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row>
    <row r="750" spans="3:25" ht="15.75" customHeight="1" x14ac:dyDescent="0.35">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row>
    <row r="751" spans="3:25" ht="15.75" customHeight="1" x14ac:dyDescent="0.35">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row>
    <row r="752" spans="3:25" ht="15.75" customHeight="1" x14ac:dyDescent="0.35">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row>
    <row r="753" spans="3:25" ht="15.75" customHeight="1" x14ac:dyDescent="0.35">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row>
    <row r="754" spans="3:25" ht="15.75" customHeight="1" x14ac:dyDescent="0.35">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row>
    <row r="755" spans="3:25" ht="15.75" customHeight="1" x14ac:dyDescent="0.35">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row>
    <row r="756" spans="3:25" ht="15.75" customHeight="1" x14ac:dyDescent="0.35">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row>
    <row r="757" spans="3:25" ht="15.75" customHeight="1" x14ac:dyDescent="0.35">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row>
    <row r="758" spans="3:25" ht="15.75" customHeight="1" x14ac:dyDescent="0.35">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row>
    <row r="759" spans="3:25" ht="15.75" customHeight="1" x14ac:dyDescent="0.35">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row>
    <row r="760" spans="3:25" ht="15.75" customHeight="1" x14ac:dyDescent="0.35">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row>
    <row r="761" spans="3:25" ht="15.75" customHeight="1" x14ac:dyDescent="0.35">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row>
    <row r="762" spans="3:25" ht="15.75" customHeight="1" x14ac:dyDescent="0.35">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row>
    <row r="763" spans="3:25" ht="15.75" customHeight="1" x14ac:dyDescent="0.35">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row>
    <row r="764" spans="3:25" ht="15.75" customHeight="1" x14ac:dyDescent="0.35">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row>
    <row r="765" spans="3:25" ht="15.75" customHeight="1" x14ac:dyDescent="0.35">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row>
    <row r="766" spans="3:25" ht="15.75" customHeight="1" x14ac:dyDescent="0.35">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row>
    <row r="767" spans="3:25" ht="15.75" customHeight="1" x14ac:dyDescent="0.35">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row>
    <row r="768" spans="3:25" ht="15.75" customHeight="1" x14ac:dyDescent="0.35">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row>
    <row r="769" spans="3:25" ht="15.75" customHeight="1" x14ac:dyDescent="0.35">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row>
    <row r="770" spans="3:25" ht="15.75" customHeight="1" x14ac:dyDescent="0.35">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row>
    <row r="771" spans="3:25" ht="15.75" customHeight="1" x14ac:dyDescent="0.35">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row>
    <row r="772" spans="3:25" ht="15.75" customHeight="1" x14ac:dyDescent="0.35">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row>
    <row r="773" spans="3:25" ht="15.75" customHeight="1" x14ac:dyDescent="0.35">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row>
    <row r="774" spans="3:25" ht="15.75" customHeight="1" x14ac:dyDescent="0.35">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row>
    <row r="775" spans="3:25" ht="15.75" customHeight="1" x14ac:dyDescent="0.35">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row>
    <row r="776" spans="3:25" ht="15.75" customHeight="1" x14ac:dyDescent="0.35">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row>
    <row r="777" spans="3:25" ht="15.75" customHeight="1" x14ac:dyDescent="0.35">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row>
    <row r="778" spans="3:25" ht="15.75" customHeight="1" x14ac:dyDescent="0.35">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row>
    <row r="779" spans="3:25" ht="15.75" customHeight="1" x14ac:dyDescent="0.35">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row>
    <row r="780" spans="3:25" ht="15.75" customHeight="1" x14ac:dyDescent="0.35">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row>
    <row r="781" spans="3:25" ht="15.75" customHeight="1" x14ac:dyDescent="0.35">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row>
    <row r="782" spans="3:25" ht="15.75" customHeight="1" x14ac:dyDescent="0.35">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row>
    <row r="783" spans="3:25" ht="15.75" customHeight="1" x14ac:dyDescent="0.35">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row>
    <row r="784" spans="3:25" ht="15.75" customHeight="1" x14ac:dyDescent="0.35">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row>
    <row r="785" spans="3:25" ht="15.75" customHeight="1" x14ac:dyDescent="0.35">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row>
    <row r="786" spans="3:25" ht="15.75" customHeight="1" x14ac:dyDescent="0.35">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row>
    <row r="787" spans="3:25" ht="15.75" customHeight="1" x14ac:dyDescent="0.35">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row>
    <row r="788" spans="3:25" ht="15.75" customHeight="1" x14ac:dyDescent="0.35">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row>
    <row r="789" spans="3:25" ht="15.75" customHeight="1" x14ac:dyDescent="0.35">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row>
    <row r="790" spans="3:25" ht="15.75" customHeight="1" x14ac:dyDescent="0.35">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row>
    <row r="791" spans="3:25" ht="15.75" customHeight="1" x14ac:dyDescent="0.35">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row>
    <row r="792" spans="3:25" ht="15.75" customHeight="1" x14ac:dyDescent="0.35">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row>
    <row r="793" spans="3:25" ht="15.75" customHeight="1" x14ac:dyDescent="0.35">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row>
    <row r="794" spans="3:25" ht="15.75" customHeight="1" x14ac:dyDescent="0.35">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row>
    <row r="795" spans="3:25" ht="15.75" customHeight="1" x14ac:dyDescent="0.35">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row>
    <row r="796" spans="3:25" ht="15.75" customHeight="1" x14ac:dyDescent="0.35">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row>
    <row r="797" spans="3:25" ht="15.75" customHeight="1" x14ac:dyDescent="0.35">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row>
    <row r="798" spans="3:25" ht="15.75" customHeight="1" x14ac:dyDescent="0.35">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row>
    <row r="799" spans="3:25" ht="15.75" customHeight="1" x14ac:dyDescent="0.35">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row>
    <row r="800" spans="3:25" ht="15.75" customHeight="1" x14ac:dyDescent="0.35">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row>
    <row r="801" spans="3:25" ht="15.75" customHeight="1" x14ac:dyDescent="0.35">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row>
    <row r="802" spans="3:25" ht="15.75" customHeight="1" x14ac:dyDescent="0.35">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row>
    <row r="803" spans="3:25" ht="15.75" customHeight="1" x14ac:dyDescent="0.35">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row>
    <row r="804" spans="3:25" ht="15.75" customHeight="1" x14ac:dyDescent="0.35">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row>
    <row r="805" spans="3:25" ht="15.75" customHeight="1" x14ac:dyDescent="0.35">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row>
    <row r="806" spans="3:25" ht="15.75" customHeight="1" x14ac:dyDescent="0.35">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row>
    <row r="807" spans="3:25" ht="15.75" customHeight="1" x14ac:dyDescent="0.35">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row>
    <row r="808" spans="3:25" ht="15.75" customHeight="1" x14ac:dyDescent="0.35">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row>
    <row r="809" spans="3:25" ht="15.75" customHeight="1" x14ac:dyDescent="0.35">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row>
    <row r="810" spans="3:25" ht="15.75" customHeight="1" x14ac:dyDescent="0.35">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row>
    <row r="811" spans="3:25" ht="15.75" customHeight="1" x14ac:dyDescent="0.35">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row>
    <row r="812" spans="3:25" ht="15.75" customHeight="1" x14ac:dyDescent="0.35">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row>
    <row r="813" spans="3:25" ht="15.75" customHeight="1" x14ac:dyDescent="0.35">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row>
    <row r="814" spans="3:25" ht="15.75" customHeight="1" x14ac:dyDescent="0.35">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row>
    <row r="815" spans="3:25" ht="15.75" customHeight="1" x14ac:dyDescent="0.35">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row>
    <row r="816" spans="3:25" ht="15.75" customHeight="1" x14ac:dyDescent="0.35">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row>
    <row r="817" spans="3:25" ht="15.75" customHeight="1" x14ac:dyDescent="0.35">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row>
    <row r="818" spans="3:25" ht="15.75" customHeight="1" x14ac:dyDescent="0.35">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row>
    <row r="819" spans="3:25" ht="15.75" customHeight="1" x14ac:dyDescent="0.35">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row>
    <row r="820" spans="3:25" ht="15.75" customHeight="1" x14ac:dyDescent="0.35">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row>
    <row r="821" spans="3:25" ht="15.75" customHeight="1" x14ac:dyDescent="0.35">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row>
    <row r="822" spans="3:25" ht="15.75" customHeight="1" x14ac:dyDescent="0.35">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row>
    <row r="823" spans="3:25" ht="15.75" customHeight="1" x14ac:dyDescent="0.35">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row>
    <row r="824" spans="3:25" ht="15.75" customHeight="1" x14ac:dyDescent="0.35">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row>
    <row r="825" spans="3:25" ht="15.75" customHeight="1" x14ac:dyDescent="0.35">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row>
    <row r="826" spans="3:25" ht="15.75" customHeight="1" x14ac:dyDescent="0.35">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row>
    <row r="827" spans="3:25" ht="15.75" customHeight="1" x14ac:dyDescent="0.35">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row>
    <row r="828" spans="3:25" ht="15.75" customHeight="1" x14ac:dyDescent="0.35">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row>
    <row r="829" spans="3:25" ht="15.75" customHeight="1" x14ac:dyDescent="0.35">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row>
    <row r="830" spans="3:25" ht="15.75" customHeight="1" x14ac:dyDescent="0.35">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row>
    <row r="831" spans="3:25" ht="15.75" customHeight="1" x14ac:dyDescent="0.35">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row>
    <row r="832" spans="3:25" ht="15.75" customHeight="1" x14ac:dyDescent="0.35">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row>
    <row r="833" spans="3:25" ht="15.75" customHeight="1" x14ac:dyDescent="0.35">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row>
    <row r="834" spans="3:25" ht="15.75" customHeight="1" x14ac:dyDescent="0.35">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row>
    <row r="835" spans="3:25" ht="15.75" customHeight="1" x14ac:dyDescent="0.35">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row>
    <row r="836" spans="3:25" ht="15.75" customHeight="1" x14ac:dyDescent="0.35">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row>
    <row r="837" spans="3:25" ht="15.75" customHeight="1" x14ac:dyDescent="0.35">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row>
    <row r="838" spans="3:25" ht="15.75" customHeight="1" x14ac:dyDescent="0.35">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row>
    <row r="839" spans="3:25" ht="15.75" customHeight="1" x14ac:dyDescent="0.35">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row>
    <row r="840" spans="3:25" ht="15.75" customHeight="1" x14ac:dyDescent="0.35">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row>
    <row r="841" spans="3:25" ht="15.75" customHeight="1" x14ac:dyDescent="0.35">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row>
    <row r="842" spans="3:25" ht="15.75" customHeight="1" x14ac:dyDescent="0.35">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row>
    <row r="843" spans="3:25" ht="15.75" customHeight="1" x14ac:dyDescent="0.35">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row>
    <row r="844" spans="3:25" ht="15.75" customHeight="1" x14ac:dyDescent="0.35">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row>
    <row r="845" spans="3:25" ht="15.75" customHeight="1" x14ac:dyDescent="0.35">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row>
    <row r="846" spans="3:25" ht="15.75" customHeight="1" x14ac:dyDescent="0.35">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row>
    <row r="847" spans="3:25" ht="15.75" customHeight="1" x14ac:dyDescent="0.35">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row>
    <row r="848" spans="3:25" ht="15.75" customHeight="1" x14ac:dyDescent="0.35">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row>
    <row r="849" spans="3:25" ht="15.75" customHeight="1" x14ac:dyDescent="0.35">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row>
    <row r="850" spans="3:25" ht="15.75" customHeight="1" x14ac:dyDescent="0.35">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row>
    <row r="851" spans="3:25" ht="15.75" customHeight="1" x14ac:dyDescent="0.35">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row>
    <row r="852" spans="3:25" ht="15.75" customHeight="1" x14ac:dyDescent="0.35">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row>
    <row r="853" spans="3:25" ht="15.75" customHeight="1" x14ac:dyDescent="0.35">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row>
    <row r="854" spans="3:25" ht="15.75" customHeight="1" x14ac:dyDescent="0.35">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row>
    <row r="855" spans="3:25" ht="15.75" customHeight="1" x14ac:dyDescent="0.35">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row>
    <row r="856" spans="3:25" ht="15.75" customHeight="1" x14ac:dyDescent="0.35">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row>
    <row r="857" spans="3:25" ht="15.75" customHeight="1" x14ac:dyDescent="0.35">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row>
    <row r="858" spans="3:25" ht="15.75" customHeight="1" x14ac:dyDescent="0.35">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row>
    <row r="859" spans="3:25" ht="15.75" customHeight="1" x14ac:dyDescent="0.35">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row>
    <row r="860" spans="3:25" ht="15.75" customHeight="1" x14ac:dyDescent="0.35">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row>
    <row r="861" spans="3:25" ht="15.75" customHeight="1" x14ac:dyDescent="0.35">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row>
    <row r="862" spans="3:25" ht="15.75" customHeight="1" x14ac:dyDescent="0.35">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row>
    <row r="863" spans="3:25" ht="15.75" customHeight="1" x14ac:dyDescent="0.35">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row>
    <row r="864" spans="3:25" ht="15.75" customHeight="1" x14ac:dyDescent="0.35">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row>
    <row r="865" spans="3:25" ht="15.75" customHeight="1" x14ac:dyDescent="0.35">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row>
    <row r="866" spans="3:25" ht="15.75" customHeight="1" x14ac:dyDescent="0.35">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row>
    <row r="867" spans="3:25" ht="15.75" customHeight="1" x14ac:dyDescent="0.35">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row>
    <row r="868" spans="3:25" ht="15.75" customHeight="1" x14ac:dyDescent="0.35">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row>
    <row r="869" spans="3:25" ht="15.75" customHeight="1" x14ac:dyDescent="0.35">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row>
    <row r="870" spans="3:25" ht="15.75" customHeight="1" x14ac:dyDescent="0.35">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row>
    <row r="871" spans="3:25" ht="15.75" customHeight="1" x14ac:dyDescent="0.35">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row>
    <row r="872" spans="3:25" ht="15.75" customHeight="1" x14ac:dyDescent="0.35">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row>
    <row r="873" spans="3:25" ht="15.75" customHeight="1" x14ac:dyDescent="0.35">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row>
    <row r="874" spans="3:25" ht="15.75" customHeight="1" x14ac:dyDescent="0.35">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row>
    <row r="875" spans="3:25" ht="15.75" customHeight="1" x14ac:dyDescent="0.35">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row>
    <row r="876" spans="3:25" ht="15.75" customHeight="1" x14ac:dyDescent="0.35">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row>
    <row r="877" spans="3:25" ht="15.75" customHeight="1" x14ac:dyDescent="0.35">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row>
    <row r="878" spans="3:25" ht="15.75" customHeight="1" x14ac:dyDescent="0.35">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row>
    <row r="879" spans="3:25" ht="15.75" customHeight="1" x14ac:dyDescent="0.35">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row>
    <row r="880" spans="3:25" ht="15.75" customHeight="1" x14ac:dyDescent="0.35">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row>
    <row r="881" spans="3:25" ht="15.75" customHeight="1" x14ac:dyDescent="0.35">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row>
    <row r="882" spans="3:25" ht="15.75" customHeight="1" x14ac:dyDescent="0.35">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row>
    <row r="883" spans="3:25" ht="15.75" customHeight="1" x14ac:dyDescent="0.35">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row>
    <row r="884" spans="3:25" ht="15.75" customHeight="1" x14ac:dyDescent="0.35">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row>
    <row r="885" spans="3:25" ht="15.75" customHeight="1" x14ac:dyDescent="0.35">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row>
    <row r="886" spans="3:25" ht="15.75" customHeight="1" x14ac:dyDescent="0.35">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row>
    <row r="887" spans="3:25" ht="15.75" customHeight="1" x14ac:dyDescent="0.35">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row>
    <row r="888" spans="3:25" ht="15.75" customHeight="1" x14ac:dyDescent="0.35">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row>
    <row r="889" spans="3:25" ht="15.75" customHeight="1" x14ac:dyDescent="0.35">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row>
    <row r="890" spans="3:25" ht="15.75" customHeight="1" x14ac:dyDescent="0.35">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row>
    <row r="891" spans="3:25" ht="15.75" customHeight="1" x14ac:dyDescent="0.35">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row>
    <row r="892" spans="3:25" ht="15.75" customHeight="1" x14ac:dyDescent="0.35">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row>
    <row r="893" spans="3:25" ht="15.75" customHeight="1" x14ac:dyDescent="0.35">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row>
    <row r="894" spans="3:25" ht="15.75" customHeight="1" x14ac:dyDescent="0.35">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row>
    <row r="895" spans="3:25" ht="15.75" customHeight="1" x14ac:dyDescent="0.35">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row>
    <row r="896" spans="3:25" ht="15.75" customHeight="1" x14ac:dyDescent="0.35">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row>
    <row r="897" spans="3:25" ht="15.75" customHeight="1" x14ac:dyDescent="0.35">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row>
    <row r="898" spans="3:25" ht="15.75" customHeight="1" x14ac:dyDescent="0.35">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row>
    <row r="899" spans="3:25" ht="15.75" customHeight="1" x14ac:dyDescent="0.35">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row>
    <row r="900" spans="3:25" ht="15.75" customHeight="1" x14ac:dyDescent="0.35">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row>
    <row r="901" spans="3:25" ht="15.75" customHeight="1" x14ac:dyDescent="0.35">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row>
    <row r="902" spans="3:25" ht="15.75" customHeight="1" x14ac:dyDescent="0.35">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row>
    <row r="903" spans="3:25" ht="15.75" customHeight="1" x14ac:dyDescent="0.35">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row>
    <row r="904" spans="3:25" ht="15.75" customHeight="1" x14ac:dyDescent="0.35">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row>
    <row r="905" spans="3:25" ht="15.75" customHeight="1" x14ac:dyDescent="0.35">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row>
    <row r="906" spans="3:25" ht="15.75" customHeight="1" x14ac:dyDescent="0.35">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row>
    <row r="907" spans="3:25" ht="15.75" customHeight="1" x14ac:dyDescent="0.35">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row>
    <row r="908" spans="3:25" ht="15.75" customHeight="1" x14ac:dyDescent="0.35">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row>
    <row r="909" spans="3:25" ht="15.75" customHeight="1" x14ac:dyDescent="0.35">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row>
    <row r="910" spans="3:25" ht="15.75" customHeight="1" x14ac:dyDescent="0.35">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row>
    <row r="911" spans="3:25" ht="15.75" customHeight="1" x14ac:dyDescent="0.35">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row>
    <row r="912" spans="3:25" ht="15.75" customHeight="1" x14ac:dyDescent="0.35">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row>
    <row r="913" spans="3:25" ht="15.75" customHeight="1" x14ac:dyDescent="0.35">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row>
    <row r="914" spans="3:25" ht="15.75" customHeight="1" x14ac:dyDescent="0.35">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row>
    <row r="915" spans="3:25" ht="15.75" customHeight="1" x14ac:dyDescent="0.35">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row>
    <row r="916" spans="3:25" ht="15.75" customHeight="1" x14ac:dyDescent="0.35">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row>
    <row r="917" spans="3:25" ht="15.75" customHeight="1" x14ac:dyDescent="0.35">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row>
    <row r="918" spans="3:25" ht="15.75" customHeight="1" x14ac:dyDescent="0.35">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row>
    <row r="919" spans="3:25" ht="15.75" customHeight="1" x14ac:dyDescent="0.35">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row>
    <row r="920" spans="3:25" ht="15.75" customHeight="1" x14ac:dyDescent="0.35">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row>
    <row r="921" spans="3:25" ht="15.75" customHeight="1" x14ac:dyDescent="0.35">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row>
    <row r="922" spans="3:25" ht="15.75" customHeight="1" x14ac:dyDescent="0.35">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row>
    <row r="923" spans="3:25" ht="15.75" customHeight="1" x14ac:dyDescent="0.35">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row>
    <row r="924" spans="3:25" ht="15.75" customHeight="1" x14ac:dyDescent="0.35">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row>
    <row r="925" spans="3:25" ht="15.75" customHeight="1" x14ac:dyDescent="0.35">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row>
    <row r="926" spans="3:25" ht="15.75" customHeight="1" x14ac:dyDescent="0.35">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row>
    <row r="927" spans="3:25" ht="15.75" customHeight="1" x14ac:dyDescent="0.35">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row>
    <row r="928" spans="3:25" ht="15.75" customHeight="1" x14ac:dyDescent="0.35">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row>
    <row r="929" spans="3:25" ht="15.75" customHeight="1" x14ac:dyDescent="0.35">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row>
    <row r="930" spans="3:25" ht="15.75" customHeight="1" x14ac:dyDescent="0.35">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row>
    <row r="931" spans="3:25" ht="15.75" customHeight="1" x14ac:dyDescent="0.35">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row>
    <row r="932" spans="3:25" ht="15.75" customHeight="1" x14ac:dyDescent="0.35">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row>
    <row r="933" spans="3:25" ht="15.75" customHeight="1" x14ac:dyDescent="0.35">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row>
    <row r="934" spans="3:25" ht="15.75" customHeight="1" x14ac:dyDescent="0.35">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row>
    <row r="935" spans="3:25" ht="15.75" customHeight="1" x14ac:dyDescent="0.35">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row>
    <row r="936" spans="3:25" ht="15.75" customHeight="1" x14ac:dyDescent="0.35">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row>
    <row r="937" spans="3:25" ht="15.75" customHeight="1" x14ac:dyDescent="0.35">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row>
    <row r="938" spans="3:25" ht="15.75" customHeight="1" x14ac:dyDescent="0.35">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row>
    <row r="939" spans="3:25" ht="15.75" customHeight="1" x14ac:dyDescent="0.35">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row>
    <row r="940" spans="3:25" ht="15.75" customHeight="1" x14ac:dyDescent="0.35">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row>
    <row r="941" spans="3:25" ht="15.75" customHeight="1" x14ac:dyDescent="0.35">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row>
    <row r="942" spans="3:25" ht="15.75" customHeight="1" x14ac:dyDescent="0.35">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row>
    <row r="943" spans="3:25" ht="15.75" customHeight="1" x14ac:dyDescent="0.35">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row>
    <row r="944" spans="3:25" ht="15.75" customHeight="1" x14ac:dyDescent="0.35">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row>
    <row r="945" spans="3:25" ht="15.75" customHeight="1" x14ac:dyDescent="0.35">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row>
    <row r="946" spans="3:25" ht="15.75" customHeight="1" x14ac:dyDescent="0.35">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row>
    <row r="947" spans="3:25" ht="15.75" customHeight="1" x14ac:dyDescent="0.35">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row>
    <row r="948" spans="3:25" ht="15.75" customHeight="1" x14ac:dyDescent="0.35">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row>
    <row r="949" spans="3:25" ht="15.75" customHeight="1" x14ac:dyDescent="0.35">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row>
    <row r="950" spans="3:25" ht="15.75" customHeight="1" x14ac:dyDescent="0.35">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row>
    <row r="951" spans="3:25" ht="15.75" customHeight="1" x14ac:dyDescent="0.35">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row>
    <row r="952" spans="3:25" ht="15.75" customHeight="1" x14ac:dyDescent="0.35">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row>
    <row r="953" spans="3:25" ht="15.75" customHeight="1" x14ac:dyDescent="0.35">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row>
    <row r="954" spans="3:25" ht="15.75" customHeight="1" x14ac:dyDescent="0.35">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row>
    <row r="955" spans="3:25" ht="15.75" customHeight="1" x14ac:dyDescent="0.35">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row>
    <row r="956" spans="3:25" ht="15.75" customHeight="1" x14ac:dyDescent="0.35">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row>
    <row r="957" spans="3:25" ht="15.75" customHeight="1" x14ac:dyDescent="0.35">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row>
    <row r="958" spans="3:25" ht="15.75" customHeight="1" x14ac:dyDescent="0.35">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row>
    <row r="959" spans="3:25" ht="15.75" customHeight="1" x14ac:dyDescent="0.35">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row>
    <row r="960" spans="3:25" ht="15.75" customHeight="1" x14ac:dyDescent="0.35">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row>
    <row r="961" spans="3:25" ht="15.75" customHeight="1" x14ac:dyDescent="0.35">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row>
    <row r="962" spans="3:25" ht="15.75" customHeight="1" x14ac:dyDescent="0.35">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row>
    <row r="963" spans="3:25" ht="15.75" customHeight="1" x14ac:dyDescent="0.35">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row>
    <row r="964" spans="3:25" ht="15.75" customHeight="1" x14ac:dyDescent="0.35">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row>
    <row r="965" spans="3:25" ht="15.75" customHeight="1" x14ac:dyDescent="0.35">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row>
    <row r="966" spans="3:25" ht="15.75" customHeight="1" x14ac:dyDescent="0.35">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row>
    <row r="967" spans="3:25" ht="15.75" customHeight="1" x14ac:dyDescent="0.35">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row>
    <row r="968" spans="3:25" ht="15.75" customHeight="1" x14ac:dyDescent="0.35">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row>
    <row r="969" spans="3:25" ht="15.75" customHeight="1" x14ac:dyDescent="0.35">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row>
    <row r="970" spans="3:25" ht="15.75" customHeight="1" x14ac:dyDescent="0.35">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row>
    <row r="971" spans="3:25" ht="15.75" customHeight="1" x14ac:dyDescent="0.35">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row>
    <row r="972" spans="3:25" ht="15.75" customHeight="1" x14ac:dyDescent="0.35">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row>
    <row r="973" spans="3:25" ht="15.75" customHeight="1" x14ac:dyDescent="0.35">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row>
    <row r="974" spans="3:25" ht="15.75" customHeight="1" x14ac:dyDescent="0.35">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row>
    <row r="975" spans="3:25" ht="15.75" customHeight="1" x14ac:dyDescent="0.35">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row>
    <row r="976" spans="3:25" ht="15.75" customHeight="1" x14ac:dyDescent="0.35">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row>
    <row r="977" spans="3:25" ht="15.75" customHeight="1" x14ac:dyDescent="0.35">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row>
    <row r="978" spans="3:25" ht="15.75" customHeight="1" x14ac:dyDescent="0.35">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row>
    <row r="979" spans="3:25" ht="15.75" customHeight="1" x14ac:dyDescent="0.35">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row>
    <row r="980" spans="3:25" ht="15.75" customHeight="1" x14ac:dyDescent="0.35">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row>
    <row r="981" spans="3:25" ht="15.75" customHeight="1" x14ac:dyDescent="0.35">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row>
    <row r="982" spans="3:25" ht="15.75" customHeight="1" x14ac:dyDescent="0.35">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row>
    <row r="983" spans="3:25" ht="15.75" customHeight="1" x14ac:dyDescent="0.35">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row>
    <row r="984" spans="3:25" ht="15.75" customHeight="1" x14ac:dyDescent="0.35">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row>
    <row r="985" spans="3:25" ht="15.75" customHeight="1" x14ac:dyDescent="0.35">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row>
    <row r="986" spans="3:25" ht="15.75" customHeight="1" x14ac:dyDescent="0.35">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row>
    <row r="987" spans="3:25" ht="15.75" customHeight="1" x14ac:dyDescent="0.35">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row>
    <row r="988" spans="3:25" ht="15.75" customHeight="1" x14ac:dyDescent="0.35">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row>
    <row r="989" spans="3:25" ht="15.75" customHeight="1" x14ac:dyDescent="0.35">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row>
    <row r="990" spans="3:25" ht="15.75" customHeight="1" x14ac:dyDescent="0.35">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row>
    <row r="991" spans="3:25" ht="15.75" customHeight="1" x14ac:dyDescent="0.35">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row>
    <row r="992" spans="3:25" ht="15.75" customHeight="1" x14ac:dyDescent="0.35">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row>
    <row r="993" spans="3:25" ht="15.75" customHeight="1" x14ac:dyDescent="0.35">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row>
    <row r="994" spans="3:25" ht="15.75" customHeight="1" x14ac:dyDescent="0.35">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row>
    <row r="995" spans="3:25" ht="15.75" customHeight="1" x14ac:dyDescent="0.35">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row>
    <row r="996" spans="3:25" ht="15.75" customHeight="1" x14ac:dyDescent="0.35">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row>
    <row r="997" spans="3:25" ht="15.75" customHeight="1" x14ac:dyDescent="0.35">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row>
    <row r="998" spans="3:25" ht="15.75" customHeight="1" x14ac:dyDescent="0.35">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row>
    <row r="999" spans="3:25" ht="15.75" customHeight="1" x14ac:dyDescent="0.35">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row>
    <row r="1000" spans="3:25" ht="15.75" customHeight="1" x14ac:dyDescent="0.35">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row>
  </sheetData>
  <mergeCells count="88">
    <mergeCell ref="B22:B27"/>
    <mergeCell ref="C22:C27"/>
    <mergeCell ref="E25:E27"/>
    <mergeCell ref="F25:F27"/>
    <mergeCell ref="G25:G27"/>
    <mergeCell ref="H25:H27"/>
    <mergeCell ref="I25:I27"/>
    <mergeCell ref="J25:J27"/>
    <mergeCell ref="K25:K27"/>
    <mergeCell ref="L25:L27"/>
    <mergeCell ref="M25:M27"/>
    <mergeCell ref="N25:N27"/>
    <mergeCell ref="O25:O27"/>
    <mergeCell ref="P25:P27"/>
    <mergeCell ref="X25:X27"/>
    <mergeCell ref="Y25:Y27"/>
    <mergeCell ref="Z25:Z27"/>
    <mergeCell ref="AA25:AA27"/>
    <mergeCell ref="Q25:Q27"/>
    <mergeCell ref="R25:R27"/>
    <mergeCell ref="S25:S27"/>
    <mergeCell ref="T25:T27"/>
    <mergeCell ref="U25:U27"/>
    <mergeCell ref="V25:V27"/>
    <mergeCell ref="W25:W27"/>
    <mergeCell ref="Z19:Z21"/>
    <mergeCell ref="AA19:AA21"/>
    <mergeCell ref="S19:S21"/>
    <mergeCell ref="T19:T21"/>
    <mergeCell ref="U19:U21"/>
    <mergeCell ref="V19:V21"/>
    <mergeCell ref="W19:W21"/>
    <mergeCell ref="X19:X21"/>
    <mergeCell ref="Y19:Y21"/>
    <mergeCell ref="O5:P5"/>
    <mergeCell ref="Q5:R5"/>
    <mergeCell ref="W5:X5"/>
    <mergeCell ref="Y5:Z5"/>
    <mergeCell ref="E8:AA8"/>
    <mergeCell ref="B6:I6"/>
    <mergeCell ref="B2:C2"/>
    <mergeCell ref="H2:I2"/>
    <mergeCell ref="B3:I3"/>
    <mergeCell ref="B4:I4"/>
    <mergeCell ref="G5:H5"/>
    <mergeCell ref="I5:J5"/>
    <mergeCell ref="X14:X15"/>
    <mergeCell ref="Y14:Y15"/>
    <mergeCell ref="I14:I15"/>
    <mergeCell ref="J14:J15"/>
    <mergeCell ref="K14:K15"/>
    <mergeCell ref="L14:L15"/>
    <mergeCell ref="M14:M15"/>
    <mergeCell ref="Z14:Z15"/>
    <mergeCell ref="AA14:AA15"/>
    <mergeCell ref="A5:B5"/>
    <mergeCell ref="B10:B15"/>
    <mergeCell ref="C10:C15"/>
    <mergeCell ref="E14:E15"/>
    <mergeCell ref="F14:F15"/>
    <mergeCell ref="G14:G15"/>
    <mergeCell ref="H14:H15"/>
    <mergeCell ref="S14:S15"/>
    <mergeCell ref="T14:T15"/>
    <mergeCell ref="U14:U15"/>
    <mergeCell ref="V14:V15"/>
    <mergeCell ref="N14:N15"/>
    <mergeCell ref="O14:O15"/>
    <mergeCell ref="W14:W15"/>
    <mergeCell ref="B16:B21"/>
    <mergeCell ref="C16:C21"/>
    <mergeCell ref="E19:E21"/>
    <mergeCell ref="F19:F21"/>
    <mergeCell ref="G19:G21"/>
    <mergeCell ref="H19:H21"/>
    <mergeCell ref="I19:I21"/>
    <mergeCell ref="P14:P15"/>
    <mergeCell ref="Q14:Q15"/>
    <mergeCell ref="R14:R15"/>
    <mergeCell ref="Q19:Q21"/>
    <mergeCell ref="R19:R21"/>
    <mergeCell ref="J19:J21"/>
    <mergeCell ref="K19:K21"/>
    <mergeCell ref="L19:L21"/>
    <mergeCell ref="M19:M21"/>
    <mergeCell ref="N19:N21"/>
    <mergeCell ref="O19:O21"/>
    <mergeCell ref="P19:P21"/>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53125" defaultRowHeight="15" customHeight="1" x14ac:dyDescent="0.35"/>
  <cols>
    <col min="1" max="1" width="4.81640625" customWidth="1"/>
    <col min="2" max="2" width="17.7265625" customWidth="1"/>
    <col min="3" max="3" width="112.26953125" customWidth="1"/>
    <col min="4" max="4" width="17.54296875" customWidth="1"/>
    <col min="5" max="5" width="21.453125" customWidth="1"/>
    <col min="6" max="6" width="19.26953125" customWidth="1"/>
    <col min="7" max="7" width="16" customWidth="1"/>
    <col min="8" max="8" width="29" customWidth="1"/>
    <col min="9" max="12" width="10.7265625" customWidth="1"/>
    <col min="13" max="13" width="8.54296875" customWidth="1"/>
    <col min="14" max="14" width="11.26953125" customWidth="1"/>
    <col min="15" max="26" width="10.7265625" customWidth="1"/>
  </cols>
  <sheetData>
    <row r="1" spans="1:26" ht="67.5" customHeight="1" x14ac:dyDescent="0.35">
      <c r="A1" s="19"/>
    </row>
    <row r="2" spans="1:26" ht="23" x14ac:dyDescent="0.35">
      <c r="A2" s="19"/>
      <c r="B2" s="418" t="s">
        <v>335</v>
      </c>
      <c r="C2" s="400"/>
      <c r="D2" s="400"/>
      <c r="E2" s="400"/>
      <c r="F2" s="21"/>
    </row>
    <row r="3" spans="1:26" ht="15.5" x14ac:dyDescent="0.35">
      <c r="A3" s="19"/>
      <c r="B3" s="22"/>
      <c r="C3" s="23"/>
      <c r="D3" s="23"/>
      <c r="E3" s="23"/>
    </row>
    <row r="4" spans="1:26" ht="18" x14ac:dyDescent="0.35">
      <c r="A4" s="19"/>
      <c r="B4" s="24" t="s">
        <v>23</v>
      </c>
      <c r="C4" s="23"/>
      <c r="D4" s="23"/>
      <c r="E4" s="23"/>
    </row>
    <row r="5" spans="1:26" ht="14.5" x14ac:dyDescent="0.35">
      <c r="A5" s="19"/>
      <c r="B5" s="25" t="s">
        <v>24</v>
      </c>
      <c r="C5" s="23"/>
      <c r="D5" s="23"/>
      <c r="E5" s="23"/>
    </row>
    <row r="6" spans="1:26" ht="56" x14ac:dyDescent="0.35">
      <c r="A6" s="26" t="s">
        <v>25</v>
      </c>
      <c r="B6" s="26" t="s">
        <v>26</v>
      </c>
      <c r="C6" s="26" t="s">
        <v>27</v>
      </c>
      <c r="D6" s="26" t="s">
        <v>28</v>
      </c>
      <c r="E6" s="26" t="s">
        <v>29</v>
      </c>
      <c r="F6" s="26" t="s">
        <v>30</v>
      </c>
      <c r="G6" s="26" t="s">
        <v>31</v>
      </c>
      <c r="H6" s="27" t="s">
        <v>32</v>
      </c>
      <c r="I6" s="28"/>
      <c r="J6" s="419" t="s">
        <v>2</v>
      </c>
      <c r="K6" s="397"/>
      <c r="L6" s="397"/>
      <c r="M6" s="397"/>
      <c r="N6" s="398"/>
      <c r="O6" s="28"/>
      <c r="P6" s="28"/>
      <c r="Q6" s="28"/>
      <c r="R6" s="28"/>
      <c r="S6" s="28"/>
      <c r="T6" s="28"/>
      <c r="U6" s="28"/>
      <c r="V6" s="28"/>
      <c r="W6" s="28"/>
      <c r="X6" s="28"/>
      <c r="Y6" s="28"/>
      <c r="Z6" s="28"/>
    </row>
    <row r="7" spans="1:26" ht="14.5" x14ac:dyDescent="0.35">
      <c r="A7" s="29">
        <v>1</v>
      </c>
      <c r="B7" s="30"/>
      <c r="C7" s="30"/>
      <c r="D7" s="30"/>
      <c r="E7" s="31"/>
      <c r="F7" s="32"/>
      <c r="G7" s="32"/>
      <c r="H7" s="30"/>
      <c r="J7" s="420" t="s">
        <v>3</v>
      </c>
      <c r="K7" s="397"/>
      <c r="L7" s="397"/>
      <c r="M7" s="397"/>
      <c r="N7" s="398"/>
    </row>
    <row r="8" spans="1:26" ht="14.5" x14ac:dyDescent="0.35">
      <c r="A8" s="29">
        <v>2</v>
      </c>
      <c r="B8" s="30"/>
      <c r="C8" s="30"/>
      <c r="D8" s="30"/>
      <c r="E8" s="31"/>
      <c r="F8" s="32"/>
      <c r="G8" s="32"/>
      <c r="H8" s="30"/>
      <c r="J8" s="399"/>
      <c r="K8" s="400"/>
      <c r="L8" s="400"/>
      <c r="M8" s="400"/>
      <c r="N8" s="401"/>
    </row>
    <row r="9" spans="1:26" ht="14.5" x14ac:dyDescent="0.35">
      <c r="A9" s="29">
        <v>3</v>
      </c>
      <c r="B9" s="30"/>
      <c r="C9" s="30"/>
      <c r="D9" s="30"/>
      <c r="E9" s="31"/>
      <c r="F9" s="32"/>
      <c r="G9" s="32"/>
      <c r="H9" s="30"/>
      <c r="J9" s="402"/>
      <c r="K9" s="403"/>
      <c r="L9" s="403"/>
      <c r="M9" s="403"/>
      <c r="N9" s="404"/>
    </row>
    <row r="10" spans="1:26" ht="15.5" x14ac:dyDescent="0.35">
      <c r="A10" s="29">
        <v>4</v>
      </c>
      <c r="B10" s="30"/>
      <c r="C10" s="30"/>
      <c r="D10" s="30"/>
      <c r="E10" s="31"/>
      <c r="F10" s="32"/>
      <c r="G10" s="32"/>
      <c r="H10" s="30"/>
      <c r="J10" s="33"/>
      <c r="K10" s="34"/>
      <c r="L10" s="34"/>
      <c r="M10" s="34"/>
      <c r="N10" s="35"/>
    </row>
    <row r="11" spans="1:26" ht="14.5" x14ac:dyDescent="0.35">
      <c r="A11" s="29">
        <v>5</v>
      </c>
      <c r="B11" s="30"/>
      <c r="C11" s="30"/>
      <c r="D11" s="30"/>
      <c r="E11" s="31"/>
      <c r="F11" s="32"/>
      <c r="G11" s="32"/>
      <c r="H11" s="30"/>
      <c r="J11" s="421" t="s">
        <v>9</v>
      </c>
      <c r="K11" s="397"/>
      <c r="L11" s="397"/>
      <c r="M11" s="397"/>
      <c r="N11" s="398"/>
    </row>
    <row r="12" spans="1:26" ht="14.5" x14ac:dyDescent="0.35">
      <c r="A12" s="29">
        <v>6</v>
      </c>
      <c r="B12" s="30"/>
      <c r="C12" s="30"/>
      <c r="D12" s="30"/>
      <c r="E12" s="31"/>
      <c r="F12" s="32"/>
      <c r="G12" s="32"/>
      <c r="H12" s="30"/>
      <c r="J12" s="399"/>
      <c r="K12" s="400"/>
      <c r="L12" s="400"/>
      <c r="M12" s="400"/>
      <c r="N12" s="401"/>
    </row>
    <row r="13" spans="1:26" ht="14.5" x14ac:dyDescent="0.35">
      <c r="A13" s="19"/>
      <c r="B13" s="23"/>
      <c r="C13" s="23"/>
      <c r="D13" s="23"/>
      <c r="E13" s="23"/>
      <c r="J13" s="399"/>
      <c r="K13" s="400"/>
      <c r="L13" s="400"/>
      <c r="M13" s="400"/>
      <c r="N13" s="401"/>
    </row>
    <row r="14" spans="1:26" ht="18" x14ac:dyDescent="0.35">
      <c r="A14" s="19"/>
      <c r="B14" s="24" t="s">
        <v>33</v>
      </c>
      <c r="C14" s="23"/>
      <c r="D14" s="23"/>
      <c r="E14" s="23"/>
      <c r="J14" s="402"/>
      <c r="K14" s="403"/>
      <c r="L14" s="403"/>
      <c r="M14" s="403"/>
      <c r="N14" s="404"/>
    </row>
    <row r="15" spans="1:26" ht="15.5" x14ac:dyDescent="0.35">
      <c r="A15" s="19"/>
      <c r="B15" s="422" t="s">
        <v>34</v>
      </c>
      <c r="C15" s="403"/>
      <c r="D15" s="23"/>
      <c r="E15" s="23"/>
      <c r="J15" s="36"/>
      <c r="K15" s="37"/>
      <c r="L15" s="37"/>
      <c r="M15" s="37"/>
      <c r="N15" s="38"/>
    </row>
    <row r="16" spans="1:26" ht="23.25" customHeight="1" x14ac:dyDescent="0.35">
      <c r="A16" s="19"/>
      <c r="B16" s="39" t="s">
        <v>35</v>
      </c>
      <c r="C16" s="26" t="s">
        <v>36</v>
      </c>
      <c r="D16" s="26" t="s">
        <v>37</v>
      </c>
      <c r="E16" s="26" t="s">
        <v>38</v>
      </c>
      <c r="F16" s="40" t="s">
        <v>39</v>
      </c>
      <c r="J16" s="36"/>
      <c r="K16" s="37"/>
      <c r="L16" s="37"/>
      <c r="M16" s="37"/>
      <c r="N16" s="38"/>
    </row>
    <row r="17" spans="1:14" ht="14.5" x14ac:dyDescent="0.35">
      <c r="A17" s="19"/>
      <c r="B17" s="41"/>
      <c r="C17" s="30"/>
      <c r="D17" s="30"/>
      <c r="E17" s="30"/>
      <c r="F17" s="30"/>
      <c r="J17" s="417" t="s">
        <v>17</v>
      </c>
      <c r="K17" s="397"/>
      <c r="L17" s="397"/>
      <c r="M17" s="397"/>
      <c r="N17" s="398"/>
    </row>
    <row r="18" spans="1:14" ht="14.5" x14ac:dyDescent="0.35">
      <c r="A18" s="19"/>
      <c r="B18" s="41"/>
      <c r="C18" s="30"/>
      <c r="D18" s="30"/>
      <c r="E18" s="30"/>
      <c r="F18" s="30"/>
      <c r="J18" s="399"/>
      <c r="K18" s="400"/>
      <c r="L18" s="400"/>
      <c r="M18" s="400"/>
      <c r="N18" s="401"/>
    </row>
    <row r="19" spans="1:14" ht="14.5" x14ac:dyDescent="0.35">
      <c r="A19" s="19"/>
      <c r="B19" s="41"/>
      <c r="C19" s="30"/>
      <c r="D19" s="30"/>
      <c r="E19" s="30"/>
      <c r="F19" s="30"/>
      <c r="J19" s="399"/>
      <c r="K19" s="400"/>
      <c r="L19" s="400"/>
      <c r="M19" s="400"/>
      <c r="N19" s="401"/>
    </row>
    <row r="20" spans="1:14" ht="14.5" x14ac:dyDescent="0.35">
      <c r="A20" s="19"/>
      <c r="B20" s="41"/>
      <c r="C20" s="30"/>
      <c r="D20" s="30"/>
      <c r="E20" s="30"/>
      <c r="F20" s="30"/>
      <c r="J20" s="399"/>
      <c r="K20" s="400"/>
      <c r="L20" s="400"/>
      <c r="M20" s="400"/>
      <c r="N20" s="401"/>
    </row>
    <row r="21" spans="1:14" ht="15.75" customHeight="1" x14ac:dyDescent="0.35">
      <c r="A21" s="19"/>
      <c r="B21" s="41"/>
      <c r="C21" s="30"/>
      <c r="D21" s="30"/>
      <c r="E21" s="30"/>
      <c r="F21" s="30"/>
      <c r="J21" s="402"/>
      <c r="K21" s="403"/>
      <c r="L21" s="403"/>
      <c r="M21" s="403"/>
      <c r="N21" s="404"/>
    </row>
    <row r="22" spans="1:14" ht="15.75" customHeight="1" x14ac:dyDescent="0.35">
      <c r="A22" s="19"/>
      <c r="B22" s="23"/>
      <c r="C22" s="23"/>
      <c r="D22" s="23"/>
      <c r="E22" s="23"/>
    </row>
    <row r="23" spans="1:14" ht="15.75" customHeight="1" x14ac:dyDescent="0.35">
      <c r="A23" s="19"/>
    </row>
    <row r="24" spans="1:14" ht="15.75" customHeight="1" x14ac:dyDescent="0.35">
      <c r="A24" s="19"/>
    </row>
    <row r="25" spans="1:14" ht="15.75" customHeight="1" x14ac:dyDescent="0.35">
      <c r="A25" s="19"/>
    </row>
    <row r="26" spans="1:14" ht="15.75" customHeight="1" x14ac:dyDescent="0.35">
      <c r="A26" s="19"/>
    </row>
    <row r="27" spans="1:14" ht="15.75" customHeight="1" x14ac:dyDescent="0.35">
      <c r="A27" s="19"/>
    </row>
    <row r="28" spans="1:14" ht="15.75" customHeight="1" x14ac:dyDescent="0.35">
      <c r="A28" s="19"/>
    </row>
    <row r="29" spans="1:14" ht="15.75" customHeight="1" x14ac:dyDescent="0.35">
      <c r="A29" s="19"/>
    </row>
    <row r="30" spans="1:14" ht="15.75" customHeight="1" x14ac:dyDescent="0.35">
      <c r="A30" s="19"/>
    </row>
    <row r="31" spans="1:14" ht="15.75" customHeight="1" x14ac:dyDescent="0.35">
      <c r="A31" s="19"/>
    </row>
    <row r="32" spans="1:14" ht="15.75" customHeight="1" x14ac:dyDescent="0.35">
      <c r="A32" s="19"/>
    </row>
    <row r="33" spans="1:1" ht="15.75" customHeight="1" x14ac:dyDescent="0.35">
      <c r="A33" s="19"/>
    </row>
    <row r="34" spans="1:1" ht="15.75" customHeight="1" x14ac:dyDescent="0.35">
      <c r="A34" s="19"/>
    </row>
    <row r="35" spans="1:1" ht="15.75" customHeight="1" x14ac:dyDescent="0.35">
      <c r="A35" s="19"/>
    </row>
    <row r="36" spans="1:1" ht="15.75" customHeight="1" x14ac:dyDescent="0.35">
      <c r="A36" s="19"/>
    </row>
    <row r="37" spans="1:1" ht="15.75" customHeight="1" x14ac:dyDescent="0.35">
      <c r="A37" s="19"/>
    </row>
    <row r="38" spans="1:1" ht="15.75" customHeight="1" x14ac:dyDescent="0.35">
      <c r="A38" s="19"/>
    </row>
    <row r="39" spans="1:1" ht="15.75" customHeight="1" x14ac:dyDescent="0.35">
      <c r="A39" s="19"/>
    </row>
    <row r="40" spans="1:1" ht="15.75" customHeight="1" x14ac:dyDescent="0.35">
      <c r="A40" s="19"/>
    </row>
    <row r="41" spans="1:1" ht="15.75" customHeight="1" x14ac:dyDescent="0.35">
      <c r="A41" s="19"/>
    </row>
    <row r="42" spans="1:1" ht="15.75" customHeight="1" x14ac:dyDescent="0.35">
      <c r="A42" s="19"/>
    </row>
    <row r="43" spans="1:1" ht="15.75" customHeight="1" x14ac:dyDescent="0.35">
      <c r="A43" s="19"/>
    </row>
    <row r="44" spans="1:1" ht="15.75" customHeight="1" x14ac:dyDescent="0.35">
      <c r="A44" s="19"/>
    </row>
    <row r="45" spans="1:1" ht="15.75" customHeight="1" x14ac:dyDescent="0.35">
      <c r="A45" s="19"/>
    </row>
    <row r="46" spans="1:1" ht="15.75" customHeight="1" x14ac:dyDescent="0.35">
      <c r="A46" s="19"/>
    </row>
    <row r="47" spans="1:1" ht="15.75" customHeight="1" x14ac:dyDescent="0.35">
      <c r="A47" s="19"/>
    </row>
    <row r="48" spans="1:1" ht="15.75" customHeight="1" x14ac:dyDescent="0.35">
      <c r="A48" s="19"/>
    </row>
    <row r="49" spans="1:1" ht="15.75" customHeight="1" x14ac:dyDescent="0.35">
      <c r="A49" s="19"/>
    </row>
    <row r="50" spans="1:1" ht="15.75" customHeight="1" x14ac:dyDescent="0.35">
      <c r="A50" s="19"/>
    </row>
    <row r="51" spans="1:1" ht="15.75" customHeight="1" x14ac:dyDescent="0.35">
      <c r="A51" s="19"/>
    </row>
    <row r="52" spans="1:1" ht="15.75" customHeight="1" x14ac:dyDescent="0.35">
      <c r="A52" s="19"/>
    </row>
    <row r="53" spans="1:1" ht="15.75" customHeight="1" x14ac:dyDescent="0.35">
      <c r="A53" s="19"/>
    </row>
    <row r="54" spans="1:1" ht="15.75" customHeight="1" x14ac:dyDescent="0.35">
      <c r="A54" s="19"/>
    </row>
    <row r="55" spans="1:1" ht="15.75" customHeight="1" x14ac:dyDescent="0.35">
      <c r="A55" s="19"/>
    </row>
    <row r="56" spans="1:1" ht="15.75" customHeight="1" x14ac:dyDescent="0.35">
      <c r="A56" s="19"/>
    </row>
    <row r="57" spans="1:1" ht="15.75" customHeight="1" x14ac:dyDescent="0.35">
      <c r="A57" s="19"/>
    </row>
    <row r="58" spans="1:1" ht="15.75" customHeight="1" x14ac:dyDescent="0.35">
      <c r="A58" s="19"/>
    </row>
    <row r="59" spans="1:1" ht="15.75" customHeight="1" x14ac:dyDescent="0.35">
      <c r="A59" s="19"/>
    </row>
    <row r="60" spans="1:1" ht="15.75" customHeight="1" x14ac:dyDescent="0.35">
      <c r="A60" s="19"/>
    </row>
    <row r="61" spans="1:1" ht="15.75" customHeight="1" x14ac:dyDescent="0.35">
      <c r="A61" s="19"/>
    </row>
    <row r="62" spans="1:1" ht="15.75" customHeight="1" x14ac:dyDescent="0.35">
      <c r="A62" s="19"/>
    </row>
    <row r="63" spans="1:1" ht="15.75" customHeight="1" x14ac:dyDescent="0.35">
      <c r="A63" s="19"/>
    </row>
    <row r="64" spans="1:1" ht="15.75" customHeight="1" x14ac:dyDescent="0.35">
      <c r="A64" s="19"/>
    </row>
    <row r="65" spans="1:1" ht="15.75" customHeight="1" x14ac:dyDescent="0.35">
      <c r="A65" s="19"/>
    </row>
    <row r="66" spans="1:1" ht="15.75" customHeight="1" x14ac:dyDescent="0.35">
      <c r="A66" s="19"/>
    </row>
    <row r="67" spans="1:1" ht="15.75" customHeight="1" x14ac:dyDescent="0.35">
      <c r="A67" s="19"/>
    </row>
    <row r="68" spans="1:1" ht="15.75" customHeight="1" x14ac:dyDescent="0.35">
      <c r="A68" s="19"/>
    </row>
    <row r="69" spans="1:1" ht="15.75" customHeight="1" x14ac:dyDescent="0.35">
      <c r="A69" s="19"/>
    </row>
    <row r="70" spans="1:1" ht="15.75" customHeight="1" x14ac:dyDescent="0.35">
      <c r="A70" s="19"/>
    </row>
    <row r="71" spans="1:1" ht="15.75" customHeight="1" x14ac:dyDescent="0.35">
      <c r="A71" s="19"/>
    </row>
    <row r="72" spans="1:1" ht="15.75" customHeight="1" x14ac:dyDescent="0.35">
      <c r="A72" s="19"/>
    </row>
    <row r="73" spans="1:1" ht="15.75" customHeight="1" x14ac:dyDescent="0.35">
      <c r="A73" s="19"/>
    </row>
    <row r="74" spans="1:1" ht="15.75" customHeight="1" x14ac:dyDescent="0.35">
      <c r="A74" s="19"/>
    </row>
    <row r="75" spans="1:1" ht="15.75" customHeight="1" x14ac:dyDescent="0.35">
      <c r="A75" s="19"/>
    </row>
    <row r="76" spans="1:1" ht="15.75" customHeight="1" x14ac:dyDescent="0.35">
      <c r="A76" s="19"/>
    </row>
    <row r="77" spans="1:1" ht="15.75" customHeight="1" x14ac:dyDescent="0.35">
      <c r="A77" s="19"/>
    </row>
    <row r="78" spans="1:1" ht="15.75" customHeight="1" x14ac:dyDescent="0.35">
      <c r="A78" s="19"/>
    </row>
    <row r="79" spans="1:1" ht="15.75" customHeight="1" x14ac:dyDescent="0.35">
      <c r="A79" s="19"/>
    </row>
    <row r="80" spans="1:1" ht="15.75" customHeight="1" x14ac:dyDescent="0.35">
      <c r="A80" s="19"/>
    </row>
    <row r="81" spans="1:1" ht="15.75" customHeight="1" x14ac:dyDescent="0.35">
      <c r="A81" s="19"/>
    </row>
    <row r="82" spans="1:1" ht="15.75" customHeight="1" x14ac:dyDescent="0.35">
      <c r="A82" s="19"/>
    </row>
    <row r="83" spans="1:1" ht="15.75" customHeight="1" x14ac:dyDescent="0.35">
      <c r="A83" s="19"/>
    </row>
    <row r="84" spans="1:1" ht="15.75" customHeight="1" x14ac:dyDescent="0.35">
      <c r="A84" s="19"/>
    </row>
    <row r="85" spans="1:1" ht="15.75" customHeight="1" x14ac:dyDescent="0.35">
      <c r="A85" s="19"/>
    </row>
    <row r="86" spans="1:1" ht="15.75" customHeight="1" x14ac:dyDescent="0.35">
      <c r="A86" s="19"/>
    </row>
    <row r="87" spans="1:1" ht="15.75" customHeight="1" x14ac:dyDescent="0.35">
      <c r="A87" s="19"/>
    </row>
    <row r="88" spans="1:1" ht="15.75" customHeight="1" x14ac:dyDescent="0.35">
      <c r="A88" s="19"/>
    </row>
    <row r="89" spans="1:1" ht="15.75" customHeight="1" x14ac:dyDescent="0.35">
      <c r="A89" s="19"/>
    </row>
    <row r="90" spans="1:1" ht="15.75" customHeight="1" x14ac:dyDescent="0.35">
      <c r="A90" s="19"/>
    </row>
    <row r="91" spans="1:1" ht="15.75" customHeight="1" x14ac:dyDescent="0.35">
      <c r="A91" s="19"/>
    </row>
    <row r="92" spans="1:1" ht="15.75" customHeight="1" x14ac:dyDescent="0.35">
      <c r="A92" s="19"/>
    </row>
    <row r="93" spans="1:1" ht="15.75" customHeight="1" x14ac:dyDescent="0.35">
      <c r="A93" s="19"/>
    </row>
    <row r="94" spans="1:1" ht="15.75" customHeight="1" x14ac:dyDescent="0.35">
      <c r="A94" s="19"/>
    </row>
    <row r="95" spans="1:1" ht="15.75" customHeight="1" x14ac:dyDescent="0.35">
      <c r="A95" s="19"/>
    </row>
    <row r="96" spans="1:1" ht="15.75" customHeight="1" x14ac:dyDescent="0.35">
      <c r="A96" s="19"/>
    </row>
    <row r="97" spans="1:1" ht="15.75" customHeight="1" x14ac:dyDescent="0.35">
      <c r="A97" s="19"/>
    </row>
    <row r="98" spans="1:1" ht="15.75" customHeight="1" x14ac:dyDescent="0.35">
      <c r="A98" s="19"/>
    </row>
    <row r="99" spans="1:1" ht="15.75" customHeight="1" x14ac:dyDescent="0.35">
      <c r="A99" s="19"/>
    </row>
    <row r="100" spans="1:1" ht="15.75" customHeight="1" x14ac:dyDescent="0.35">
      <c r="A100" s="19"/>
    </row>
    <row r="101" spans="1:1" ht="15.75" customHeight="1" x14ac:dyDescent="0.35">
      <c r="A101" s="19"/>
    </row>
    <row r="102" spans="1:1" ht="15.75" customHeight="1" x14ac:dyDescent="0.35">
      <c r="A102" s="19"/>
    </row>
    <row r="103" spans="1:1" ht="15.75" customHeight="1" x14ac:dyDescent="0.35">
      <c r="A103" s="19"/>
    </row>
    <row r="104" spans="1:1" ht="15.75" customHeight="1" x14ac:dyDescent="0.35">
      <c r="A104" s="19"/>
    </row>
    <row r="105" spans="1:1" ht="15.75" customHeight="1" x14ac:dyDescent="0.35">
      <c r="A105" s="19"/>
    </row>
    <row r="106" spans="1:1" ht="15.75" customHeight="1" x14ac:dyDescent="0.35">
      <c r="A106" s="19"/>
    </row>
    <row r="107" spans="1:1" ht="15.75" customHeight="1" x14ac:dyDescent="0.35">
      <c r="A107" s="19"/>
    </row>
    <row r="108" spans="1:1" ht="15.75" customHeight="1" x14ac:dyDescent="0.35">
      <c r="A108" s="19"/>
    </row>
    <row r="109" spans="1:1" ht="15.75" customHeight="1" x14ac:dyDescent="0.35">
      <c r="A109" s="19"/>
    </row>
    <row r="110" spans="1:1" ht="15.75" customHeight="1" x14ac:dyDescent="0.35">
      <c r="A110" s="19"/>
    </row>
    <row r="111" spans="1:1" ht="15.75" customHeight="1" x14ac:dyDescent="0.35">
      <c r="A111" s="19"/>
    </row>
    <row r="112" spans="1:1" ht="15.75" customHeight="1" x14ac:dyDescent="0.35">
      <c r="A112" s="19"/>
    </row>
    <row r="113" spans="1:1" ht="15.75" customHeight="1" x14ac:dyDescent="0.35">
      <c r="A113" s="19"/>
    </row>
    <row r="114" spans="1:1" ht="15.75" customHeight="1" x14ac:dyDescent="0.35">
      <c r="A114" s="19"/>
    </row>
    <row r="115" spans="1:1" ht="15.75" customHeight="1" x14ac:dyDescent="0.35">
      <c r="A115" s="19"/>
    </row>
    <row r="116" spans="1:1" ht="15.75" customHeight="1" x14ac:dyDescent="0.35">
      <c r="A116" s="19"/>
    </row>
    <row r="117" spans="1:1" ht="15.75" customHeight="1" x14ac:dyDescent="0.35">
      <c r="A117" s="19"/>
    </row>
    <row r="118" spans="1:1" ht="15.75" customHeight="1" x14ac:dyDescent="0.35">
      <c r="A118" s="19"/>
    </row>
    <row r="119" spans="1:1" ht="15.75" customHeight="1" x14ac:dyDescent="0.35">
      <c r="A119" s="19"/>
    </row>
    <row r="120" spans="1:1" ht="15.75" customHeight="1" x14ac:dyDescent="0.35">
      <c r="A120" s="19"/>
    </row>
    <row r="121" spans="1:1" ht="15.75" customHeight="1" x14ac:dyDescent="0.35">
      <c r="A121" s="19"/>
    </row>
    <row r="122" spans="1:1" ht="15.75" customHeight="1" x14ac:dyDescent="0.35">
      <c r="A122" s="19"/>
    </row>
    <row r="123" spans="1:1" ht="15.75" customHeight="1" x14ac:dyDescent="0.35">
      <c r="A123" s="19"/>
    </row>
    <row r="124" spans="1:1" ht="15.75" customHeight="1" x14ac:dyDescent="0.35">
      <c r="A124" s="19"/>
    </row>
    <row r="125" spans="1:1" ht="15.75" customHeight="1" x14ac:dyDescent="0.35">
      <c r="A125" s="19"/>
    </row>
    <row r="126" spans="1:1" ht="15.75" customHeight="1" x14ac:dyDescent="0.35">
      <c r="A126" s="19"/>
    </row>
    <row r="127" spans="1:1" ht="15.75" customHeight="1" x14ac:dyDescent="0.35">
      <c r="A127" s="19"/>
    </row>
    <row r="128" spans="1:1" ht="15.75" customHeight="1" x14ac:dyDescent="0.35">
      <c r="A128" s="19"/>
    </row>
    <row r="129" spans="1:1" ht="15.75" customHeight="1" x14ac:dyDescent="0.35">
      <c r="A129" s="19"/>
    </row>
    <row r="130" spans="1:1" ht="15.75" customHeight="1" x14ac:dyDescent="0.35">
      <c r="A130" s="19"/>
    </row>
    <row r="131" spans="1:1" ht="15.75" customHeight="1" x14ac:dyDescent="0.35">
      <c r="A131" s="19"/>
    </row>
    <row r="132" spans="1:1" ht="15.75" customHeight="1" x14ac:dyDescent="0.35">
      <c r="A132" s="19"/>
    </row>
    <row r="133" spans="1:1" ht="15.75" customHeight="1" x14ac:dyDescent="0.35">
      <c r="A133" s="19"/>
    </row>
    <row r="134" spans="1:1" ht="15.75" customHeight="1" x14ac:dyDescent="0.35">
      <c r="A134" s="19"/>
    </row>
    <row r="135" spans="1:1" ht="15.75" customHeight="1" x14ac:dyDescent="0.35">
      <c r="A135" s="19"/>
    </row>
    <row r="136" spans="1:1" ht="15.75" customHeight="1" x14ac:dyDescent="0.35">
      <c r="A136" s="19"/>
    </row>
    <row r="137" spans="1:1" ht="15.75" customHeight="1" x14ac:dyDescent="0.35">
      <c r="A137" s="19"/>
    </row>
    <row r="138" spans="1:1" ht="15.75" customHeight="1" x14ac:dyDescent="0.35">
      <c r="A138" s="19"/>
    </row>
    <row r="139" spans="1:1" ht="15.75" customHeight="1" x14ac:dyDescent="0.35">
      <c r="A139" s="19"/>
    </row>
    <row r="140" spans="1:1" ht="15.75" customHeight="1" x14ac:dyDescent="0.35">
      <c r="A140" s="19"/>
    </row>
    <row r="141" spans="1:1" ht="15.75" customHeight="1" x14ac:dyDescent="0.35">
      <c r="A141" s="19"/>
    </row>
    <row r="142" spans="1:1" ht="15.75" customHeight="1" x14ac:dyDescent="0.35">
      <c r="A142" s="19"/>
    </row>
    <row r="143" spans="1:1" ht="15.75" customHeight="1" x14ac:dyDescent="0.35">
      <c r="A143" s="19"/>
    </row>
    <row r="144" spans="1:1" ht="15.75" customHeight="1" x14ac:dyDescent="0.35">
      <c r="A144" s="19"/>
    </row>
    <row r="145" spans="1:1" ht="15.75" customHeight="1" x14ac:dyDescent="0.35">
      <c r="A145" s="19"/>
    </row>
    <row r="146" spans="1:1" ht="15.75" customHeight="1" x14ac:dyDescent="0.35">
      <c r="A146" s="19"/>
    </row>
    <row r="147" spans="1:1" ht="15.75" customHeight="1" x14ac:dyDescent="0.35">
      <c r="A147" s="19"/>
    </row>
    <row r="148" spans="1:1" ht="15.75" customHeight="1" x14ac:dyDescent="0.35">
      <c r="A148" s="19"/>
    </row>
    <row r="149" spans="1:1" ht="15.75" customHeight="1" x14ac:dyDescent="0.35">
      <c r="A149" s="19"/>
    </row>
    <row r="150" spans="1:1" ht="15.75" customHeight="1" x14ac:dyDescent="0.35">
      <c r="A150" s="19"/>
    </row>
    <row r="151" spans="1:1" ht="15.75" customHeight="1" x14ac:dyDescent="0.35">
      <c r="A151" s="19"/>
    </row>
    <row r="152" spans="1:1" ht="15.75" customHeight="1" x14ac:dyDescent="0.35">
      <c r="A152" s="19"/>
    </row>
    <row r="153" spans="1:1" ht="15.75" customHeight="1" x14ac:dyDescent="0.35">
      <c r="A153" s="19"/>
    </row>
    <row r="154" spans="1:1" ht="15.75" customHeight="1" x14ac:dyDescent="0.35">
      <c r="A154" s="19"/>
    </row>
    <row r="155" spans="1:1" ht="15.75" customHeight="1" x14ac:dyDescent="0.35">
      <c r="A155" s="19"/>
    </row>
    <row r="156" spans="1:1" ht="15.75" customHeight="1" x14ac:dyDescent="0.35">
      <c r="A156" s="19"/>
    </row>
    <row r="157" spans="1:1" ht="15.75" customHeight="1" x14ac:dyDescent="0.35">
      <c r="A157" s="19"/>
    </row>
    <row r="158" spans="1:1" ht="15.75" customHeight="1" x14ac:dyDescent="0.35">
      <c r="A158" s="19"/>
    </row>
    <row r="159" spans="1:1" ht="15.75" customHeight="1" x14ac:dyDescent="0.35">
      <c r="A159" s="19"/>
    </row>
    <row r="160" spans="1:1" ht="15.75" customHeight="1" x14ac:dyDescent="0.35">
      <c r="A160" s="19"/>
    </row>
    <row r="161" spans="1:1" ht="15.75" customHeight="1" x14ac:dyDescent="0.35">
      <c r="A161" s="19"/>
    </row>
    <row r="162" spans="1:1" ht="15.75" customHeight="1" x14ac:dyDescent="0.35">
      <c r="A162" s="19"/>
    </row>
    <row r="163" spans="1:1" ht="15.75" customHeight="1" x14ac:dyDescent="0.35">
      <c r="A163" s="19"/>
    </row>
    <row r="164" spans="1:1" ht="15.75" customHeight="1" x14ac:dyDescent="0.35">
      <c r="A164" s="19"/>
    </row>
    <row r="165" spans="1:1" ht="15.75" customHeight="1" x14ac:dyDescent="0.35">
      <c r="A165" s="19"/>
    </row>
    <row r="166" spans="1:1" ht="15.75" customHeight="1" x14ac:dyDescent="0.35">
      <c r="A166" s="19"/>
    </row>
    <row r="167" spans="1:1" ht="15.75" customHeight="1" x14ac:dyDescent="0.35">
      <c r="A167" s="19"/>
    </row>
    <row r="168" spans="1:1" ht="15.75" customHeight="1" x14ac:dyDescent="0.35">
      <c r="A168" s="19"/>
    </row>
    <row r="169" spans="1:1" ht="15.75" customHeight="1" x14ac:dyDescent="0.35">
      <c r="A169" s="19"/>
    </row>
    <row r="170" spans="1:1" ht="15.75" customHeight="1" x14ac:dyDescent="0.35">
      <c r="A170" s="19"/>
    </row>
    <row r="171" spans="1:1" ht="15.75" customHeight="1" x14ac:dyDescent="0.35">
      <c r="A171" s="19"/>
    </row>
    <row r="172" spans="1:1" ht="15.75" customHeight="1" x14ac:dyDescent="0.35">
      <c r="A172" s="19"/>
    </row>
    <row r="173" spans="1:1" ht="15.75" customHeight="1" x14ac:dyDescent="0.35">
      <c r="A173" s="19"/>
    </row>
    <row r="174" spans="1:1" ht="15.75" customHeight="1" x14ac:dyDescent="0.35">
      <c r="A174" s="19"/>
    </row>
    <row r="175" spans="1:1" ht="15.75" customHeight="1" x14ac:dyDescent="0.35">
      <c r="A175" s="19"/>
    </row>
    <row r="176" spans="1:1" ht="15.75" customHeight="1" x14ac:dyDescent="0.35">
      <c r="A176" s="19"/>
    </row>
    <row r="177" spans="1:1" ht="15.75" customHeight="1" x14ac:dyDescent="0.35">
      <c r="A177" s="19"/>
    </row>
    <row r="178" spans="1:1" ht="15.75" customHeight="1" x14ac:dyDescent="0.35">
      <c r="A178" s="19"/>
    </row>
    <row r="179" spans="1:1" ht="15.75" customHeight="1" x14ac:dyDescent="0.35">
      <c r="A179" s="19"/>
    </row>
    <row r="180" spans="1:1" ht="15.75" customHeight="1" x14ac:dyDescent="0.35">
      <c r="A180" s="19"/>
    </row>
    <row r="181" spans="1:1" ht="15.75" customHeight="1" x14ac:dyDescent="0.35">
      <c r="A181" s="19"/>
    </row>
    <row r="182" spans="1:1" ht="15.75" customHeight="1" x14ac:dyDescent="0.35">
      <c r="A182" s="19"/>
    </row>
    <row r="183" spans="1:1" ht="15.75" customHeight="1" x14ac:dyDescent="0.35">
      <c r="A183" s="19"/>
    </row>
    <row r="184" spans="1:1" ht="15.75" customHeight="1" x14ac:dyDescent="0.35">
      <c r="A184" s="19"/>
    </row>
    <row r="185" spans="1:1" ht="15.75" customHeight="1" x14ac:dyDescent="0.35">
      <c r="A185" s="19"/>
    </row>
    <row r="186" spans="1:1" ht="15.75" customHeight="1" x14ac:dyDescent="0.35">
      <c r="A186" s="19"/>
    </row>
    <row r="187" spans="1:1" ht="15.75" customHeight="1" x14ac:dyDescent="0.35">
      <c r="A187" s="19"/>
    </row>
    <row r="188" spans="1:1" ht="15.75" customHeight="1" x14ac:dyDescent="0.35">
      <c r="A188" s="19"/>
    </row>
    <row r="189" spans="1:1" ht="15.75" customHeight="1" x14ac:dyDescent="0.35">
      <c r="A189" s="19"/>
    </row>
    <row r="190" spans="1:1" ht="15.75" customHeight="1" x14ac:dyDescent="0.35">
      <c r="A190" s="19"/>
    </row>
    <row r="191" spans="1:1" ht="15.75" customHeight="1" x14ac:dyDescent="0.35">
      <c r="A191" s="19"/>
    </row>
    <row r="192" spans="1:1" ht="15.75" customHeight="1" x14ac:dyDescent="0.35">
      <c r="A192" s="19"/>
    </row>
    <row r="193" spans="1:1" ht="15.75" customHeight="1" x14ac:dyDescent="0.35">
      <c r="A193" s="19"/>
    </row>
    <row r="194" spans="1:1" ht="15.75" customHeight="1" x14ac:dyDescent="0.35">
      <c r="A194" s="19"/>
    </row>
    <row r="195" spans="1:1" ht="15.75" customHeight="1" x14ac:dyDescent="0.35">
      <c r="A195" s="19"/>
    </row>
    <row r="196" spans="1:1" ht="15.75" customHeight="1" x14ac:dyDescent="0.35">
      <c r="A196" s="19"/>
    </row>
    <row r="197" spans="1:1" ht="15.75" customHeight="1" x14ac:dyDescent="0.35">
      <c r="A197" s="19"/>
    </row>
    <row r="198" spans="1:1" ht="15.75" customHeight="1" x14ac:dyDescent="0.35">
      <c r="A198" s="19"/>
    </row>
    <row r="199" spans="1:1" ht="15.75" customHeight="1" x14ac:dyDescent="0.35">
      <c r="A199" s="19"/>
    </row>
    <row r="200" spans="1:1" ht="15.75" customHeight="1" x14ac:dyDescent="0.35">
      <c r="A200" s="19"/>
    </row>
    <row r="201" spans="1:1" ht="15.75" customHeight="1" x14ac:dyDescent="0.35">
      <c r="A201" s="19"/>
    </row>
    <row r="202" spans="1:1" ht="15.75" customHeight="1" x14ac:dyDescent="0.35">
      <c r="A202" s="19"/>
    </row>
    <row r="203" spans="1:1" ht="15.75" customHeight="1" x14ac:dyDescent="0.35">
      <c r="A203" s="19"/>
    </row>
    <row r="204" spans="1:1" ht="15.75" customHeight="1" x14ac:dyDescent="0.35">
      <c r="A204" s="19"/>
    </row>
    <row r="205" spans="1:1" ht="15.75" customHeight="1" x14ac:dyDescent="0.35">
      <c r="A205" s="19"/>
    </row>
    <row r="206" spans="1:1" ht="15.75" customHeight="1" x14ac:dyDescent="0.35">
      <c r="A206" s="19"/>
    </row>
    <row r="207" spans="1:1" ht="15.75" customHeight="1" x14ac:dyDescent="0.35">
      <c r="A207" s="19"/>
    </row>
    <row r="208" spans="1:1" ht="15.75" customHeight="1" x14ac:dyDescent="0.35">
      <c r="A208" s="19"/>
    </row>
    <row r="209" spans="1:1" ht="15.75" customHeight="1" x14ac:dyDescent="0.35">
      <c r="A209" s="19"/>
    </row>
    <row r="210" spans="1:1" ht="15.75" customHeight="1" x14ac:dyDescent="0.35">
      <c r="A210" s="19"/>
    </row>
    <row r="211" spans="1:1" ht="15.75" customHeight="1" x14ac:dyDescent="0.35">
      <c r="A211" s="19"/>
    </row>
    <row r="212" spans="1:1" ht="15.75" customHeight="1" x14ac:dyDescent="0.35">
      <c r="A212" s="19"/>
    </row>
    <row r="213" spans="1:1" ht="15.75" customHeight="1" x14ac:dyDescent="0.35">
      <c r="A213" s="19"/>
    </row>
    <row r="214" spans="1:1" ht="15.75" customHeight="1" x14ac:dyDescent="0.35">
      <c r="A214" s="19"/>
    </row>
    <row r="215" spans="1:1" ht="15.75" customHeight="1" x14ac:dyDescent="0.35">
      <c r="A215" s="19"/>
    </row>
    <row r="216" spans="1:1" ht="15.75" customHeight="1" x14ac:dyDescent="0.35">
      <c r="A216" s="19"/>
    </row>
    <row r="217" spans="1:1" ht="15.75" customHeight="1" x14ac:dyDescent="0.35">
      <c r="A217" s="19"/>
    </row>
    <row r="218" spans="1:1" ht="15.75" customHeight="1" x14ac:dyDescent="0.35">
      <c r="A218" s="19"/>
    </row>
    <row r="219" spans="1:1" ht="15.75" customHeight="1" x14ac:dyDescent="0.35">
      <c r="A219" s="19"/>
    </row>
    <row r="220" spans="1:1" ht="15.75" customHeight="1" x14ac:dyDescent="0.35">
      <c r="A220" s="19"/>
    </row>
    <row r="221" spans="1:1" ht="15.75" customHeight="1" x14ac:dyDescent="0.35">
      <c r="A221" s="19"/>
    </row>
    <row r="222" spans="1:1" ht="15.75" customHeight="1" x14ac:dyDescent="0.35">
      <c r="A222" s="19"/>
    </row>
    <row r="223" spans="1:1" ht="15.75" customHeight="1" x14ac:dyDescent="0.35">
      <c r="A223" s="19"/>
    </row>
    <row r="224" spans="1:1" ht="15.75" customHeight="1" x14ac:dyDescent="0.35">
      <c r="A224" s="19"/>
    </row>
    <row r="225" spans="1:1" ht="15.75" customHeight="1" x14ac:dyDescent="0.35">
      <c r="A225" s="19"/>
    </row>
    <row r="226" spans="1:1" ht="15.75" customHeight="1" x14ac:dyDescent="0.35">
      <c r="A226" s="19"/>
    </row>
    <row r="227" spans="1:1" ht="15.75" customHeight="1" x14ac:dyDescent="0.35">
      <c r="A227" s="19"/>
    </row>
    <row r="228" spans="1:1" ht="15.75" customHeight="1" x14ac:dyDescent="0.35">
      <c r="A228" s="19"/>
    </row>
    <row r="229" spans="1:1" ht="15.75" customHeight="1" x14ac:dyDescent="0.35">
      <c r="A229" s="19"/>
    </row>
    <row r="230" spans="1:1" ht="15.75" customHeight="1" x14ac:dyDescent="0.35">
      <c r="A230" s="19"/>
    </row>
    <row r="231" spans="1:1" ht="15.75" customHeight="1" x14ac:dyDescent="0.35">
      <c r="A231" s="19"/>
    </row>
    <row r="232" spans="1:1" ht="15.75" customHeight="1" x14ac:dyDescent="0.35">
      <c r="A232" s="19"/>
    </row>
    <row r="233" spans="1:1" ht="15.75" customHeight="1" x14ac:dyDescent="0.35">
      <c r="A233" s="19"/>
    </row>
    <row r="234" spans="1:1" ht="15.75" customHeight="1" x14ac:dyDescent="0.35">
      <c r="A234" s="19"/>
    </row>
    <row r="235" spans="1:1" ht="15.75" customHeight="1" x14ac:dyDescent="0.35">
      <c r="A235" s="19"/>
    </row>
    <row r="236" spans="1:1" ht="15.75" customHeight="1" x14ac:dyDescent="0.35">
      <c r="A236" s="19"/>
    </row>
    <row r="237" spans="1:1" ht="15.75" customHeight="1" x14ac:dyDescent="0.35">
      <c r="A237" s="19"/>
    </row>
    <row r="238" spans="1:1" ht="15.75" customHeight="1" x14ac:dyDescent="0.35">
      <c r="A238" s="19"/>
    </row>
    <row r="239" spans="1:1" ht="15.75" customHeight="1" x14ac:dyDescent="0.35">
      <c r="A239" s="19"/>
    </row>
    <row r="240" spans="1:1" ht="15.75" customHeight="1" x14ac:dyDescent="0.35">
      <c r="A240" s="19"/>
    </row>
    <row r="241" spans="1:1" ht="15.75" customHeight="1" x14ac:dyDescent="0.35">
      <c r="A241" s="19"/>
    </row>
    <row r="242" spans="1:1" ht="15.75" customHeight="1" x14ac:dyDescent="0.35">
      <c r="A242" s="19"/>
    </row>
    <row r="243" spans="1:1" ht="15.75" customHeight="1" x14ac:dyDescent="0.35">
      <c r="A243" s="19"/>
    </row>
    <row r="244" spans="1:1" ht="15.75" customHeight="1" x14ac:dyDescent="0.35">
      <c r="A244" s="19"/>
    </row>
    <row r="245" spans="1:1" ht="15.75" customHeight="1" x14ac:dyDescent="0.35">
      <c r="A245" s="19"/>
    </row>
    <row r="246" spans="1:1" ht="15.75" customHeight="1" x14ac:dyDescent="0.35">
      <c r="A246" s="19"/>
    </row>
    <row r="247" spans="1:1" ht="15.75" customHeight="1" x14ac:dyDescent="0.35">
      <c r="A247" s="19"/>
    </row>
    <row r="248" spans="1:1" ht="15.75" customHeight="1" x14ac:dyDescent="0.35">
      <c r="A248" s="19"/>
    </row>
    <row r="249" spans="1:1" ht="15.75" customHeight="1" x14ac:dyDescent="0.35">
      <c r="A249" s="19"/>
    </row>
    <row r="250" spans="1:1" ht="15.75" customHeight="1" x14ac:dyDescent="0.35">
      <c r="A250" s="19"/>
    </row>
    <row r="251" spans="1:1" ht="15.75" customHeight="1" x14ac:dyDescent="0.35">
      <c r="A251" s="19"/>
    </row>
    <row r="252" spans="1:1" ht="15.75" customHeight="1" x14ac:dyDescent="0.35">
      <c r="A252" s="19"/>
    </row>
    <row r="253" spans="1:1" ht="15.75" customHeight="1" x14ac:dyDescent="0.35">
      <c r="A253" s="19"/>
    </row>
    <row r="254" spans="1:1" ht="15.75" customHeight="1" x14ac:dyDescent="0.35">
      <c r="A254" s="19"/>
    </row>
    <row r="255" spans="1:1" ht="15.75" customHeight="1" x14ac:dyDescent="0.35">
      <c r="A255" s="19"/>
    </row>
    <row r="256" spans="1:1" ht="15.75" customHeight="1" x14ac:dyDescent="0.35">
      <c r="A256" s="19"/>
    </row>
    <row r="257" spans="1:1" ht="15.75" customHeight="1" x14ac:dyDescent="0.35">
      <c r="A257" s="19"/>
    </row>
    <row r="258" spans="1:1" ht="15.75" customHeight="1" x14ac:dyDescent="0.35">
      <c r="A258" s="19"/>
    </row>
    <row r="259" spans="1:1" ht="15.75" customHeight="1" x14ac:dyDescent="0.35">
      <c r="A259" s="19"/>
    </row>
    <row r="260" spans="1:1" ht="15.75" customHeight="1" x14ac:dyDescent="0.35">
      <c r="A260" s="19"/>
    </row>
    <row r="261" spans="1:1" ht="15.75" customHeight="1" x14ac:dyDescent="0.35">
      <c r="A261" s="19"/>
    </row>
    <row r="262" spans="1:1" ht="15.75" customHeight="1" x14ac:dyDescent="0.35">
      <c r="A262" s="19"/>
    </row>
    <row r="263" spans="1:1" ht="15.75" customHeight="1" x14ac:dyDescent="0.35">
      <c r="A263" s="19"/>
    </row>
    <row r="264" spans="1:1" ht="15.75" customHeight="1" x14ac:dyDescent="0.35">
      <c r="A264" s="19"/>
    </row>
    <row r="265" spans="1:1" ht="15.75" customHeight="1" x14ac:dyDescent="0.35">
      <c r="A265" s="19"/>
    </row>
    <row r="266" spans="1:1" ht="15.75" customHeight="1" x14ac:dyDescent="0.35">
      <c r="A266" s="19"/>
    </row>
    <row r="267" spans="1:1" ht="15.75" customHeight="1" x14ac:dyDescent="0.35">
      <c r="A267" s="19"/>
    </row>
    <row r="268" spans="1:1" ht="15.75" customHeight="1" x14ac:dyDescent="0.35">
      <c r="A268" s="19"/>
    </row>
    <row r="269" spans="1:1" ht="15.75" customHeight="1" x14ac:dyDescent="0.35">
      <c r="A269" s="19"/>
    </row>
    <row r="270" spans="1:1" ht="15.75" customHeight="1" x14ac:dyDescent="0.35">
      <c r="A270" s="19"/>
    </row>
    <row r="271" spans="1:1" ht="15.75" customHeight="1" x14ac:dyDescent="0.35">
      <c r="A271" s="19"/>
    </row>
    <row r="272" spans="1:1" ht="15.75" customHeight="1" x14ac:dyDescent="0.35">
      <c r="A272" s="19"/>
    </row>
    <row r="273" spans="1:1" ht="15.75" customHeight="1" x14ac:dyDescent="0.35">
      <c r="A273" s="19"/>
    </row>
    <row r="274" spans="1:1" ht="15.75" customHeight="1" x14ac:dyDescent="0.35">
      <c r="A274" s="19"/>
    </row>
    <row r="275" spans="1:1" ht="15.75" customHeight="1" x14ac:dyDescent="0.35">
      <c r="A275" s="19"/>
    </row>
    <row r="276" spans="1:1" ht="15.75" customHeight="1" x14ac:dyDescent="0.35">
      <c r="A276" s="19"/>
    </row>
    <row r="277" spans="1:1" ht="15.75" customHeight="1" x14ac:dyDescent="0.35">
      <c r="A277" s="19"/>
    </row>
    <row r="278" spans="1:1" ht="15.75" customHeight="1" x14ac:dyDescent="0.35">
      <c r="A278" s="19"/>
    </row>
    <row r="279" spans="1:1" ht="15.75" customHeight="1" x14ac:dyDescent="0.35">
      <c r="A279" s="19"/>
    </row>
    <row r="280" spans="1:1" ht="15.75" customHeight="1" x14ac:dyDescent="0.35">
      <c r="A280" s="19"/>
    </row>
    <row r="281" spans="1:1" ht="15.75" customHeight="1" x14ac:dyDescent="0.35">
      <c r="A281" s="19"/>
    </row>
    <row r="282" spans="1:1" ht="15.75" customHeight="1" x14ac:dyDescent="0.35">
      <c r="A282" s="19"/>
    </row>
    <row r="283" spans="1:1" ht="15.75" customHeight="1" x14ac:dyDescent="0.35">
      <c r="A283" s="19"/>
    </row>
    <row r="284" spans="1:1" ht="15.75" customHeight="1" x14ac:dyDescent="0.35">
      <c r="A284" s="19"/>
    </row>
    <row r="285" spans="1:1" ht="15.75" customHeight="1" x14ac:dyDescent="0.35">
      <c r="A285" s="19"/>
    </row>
    <row r="286" spans="1:1" ht="15.75" customHeight="1" x14ac:dyDescent="0.35">
      <c r="A286" s="19"/>
    </row>
    <row r="287" spans="1:1" ht="15.75" customHeight="1" x14ac:dyDescent="0.35">
      <c r="A287" s="19"/>
    </row>
    <row r="288" spans="1:1" ht="15.75" customHeight="1" x14ac:dyDescent="0.35">
      <c r="A288" s="19"/>
    </row>
    <row r="289" spans="1:1" ht="15.75" customHeight="1" x14ac:dyDescent="0.35">
      <c r="A289" s="19"/>
    </row>
    <row r="290" spans="1:1" ht="15.75" customHeight="1" x14ac:dyDescent="0.35">
      <c r="A290" s="19"/>
    </row>
    <row r="291" spans="1:1" ht="15.75" customHeight="1" x14ac:dyDescent="0.35">
      <c r="A291" s="19"/>
    </row>
    <row r="292" spans="1:1" ht="15.75" customHeight="1" x14ac:dyDescent="0.35">
      <c r="A292" s="19"/>
    </row>
    <row r="293" spans="1:1" ht="15.75" customHeight="1" x14ac:dyDescent="0.35">
      <c r="A293" s="19"/>
    </row>
    <row r="294" spans="1:1" ht="15.75" customHeight="1" x14ac:dyDescent="0.35">
      <c r="A294" s="19"/>
    </row>
    <row r="295" spans="1:1" ht="15.75" customHeight="1" x14ac:dyDescent="0.35">
      <c r="A295" s="19"/>
    </row>
    <row r="296" spans="1:1" ht="15.75" customHeight="1" x14ac:dyDescent="0.35">
      <c r="A296" s="19"/>
    </row>
    <row r="297" spans="1:1" ht="15.75" customHeight="1" x14ac:dyDescent="0.35">
      <c r="A297" s="19"/>
    </row>
    <row r="298" spans="1:1" ht="15.75" customHeight="1" x14ac:dyDescent="0.35">
      <c r="A298" s="19"/>
    </row>
    <row r="299" spans="1:1" ht="15.75" customHeight="1" x14ac:dyDescent="0.35">
      <c r="A299" s="19"/>
    </row>
    <row r="300" spans="1:1" ht="15.75" customHeight="1" x14ac:dyDescent="0.35">
      <c r="A300" s="19"/>
    </row>
    <row r="301" spans="1:1" ht="15.75" customHeight="1" x14ac:dyDescent="0.35">
      <c r="A301" s="19"/>
    </row>
    <row r="302" spans="1:1" ht="15.75" customHeight="1" x14ac:dyDescent="0.35">
      <c r="A302" s="19"/>
    </row>
    <row r="303" spans="1:1" ht="15.75" customHeight="1" x14ac:dyDescent="0.35">
      <c r="A303" s="19"/>
    </row>
    <row r="304" spans="1:1" ht="15.75" customHeight="1" x14ac:dyDescent="0.35">
      <c r="A304" s="19"/>
    </row>
    <row r="305" spans="1:1" ht="15.75" customHeight="1" x14ac:dyDescent="0.35">
      <c r="A305" s="19"/>
    </row>
    <row r="306" spans="1:1" ht="15.75" customHeight="1" x14ac:dyDescent="0.35">
      <c r="A306" s="19"/>
    </row>
    <row r="307" spans="1:1" ht="15.75" customHeight="1" x14ac:dyDescent="0.35">
      <c r="A307" s="19"/>
    </row>
    <row r="308" spans="1:1" ht="15.75" customHeight="1" x14ac:dyDescent="0.35">
      <c r="A308" s="19"/>
    </row>
    <row r="309" spans="1:1" ht="15.75" customHeight="1" x14ac:dyDescent="0.35">
      <c r="A309" s="19"/>
    </row>
    <row r="310" spans="1:1" ht="15.75" customHeight="1" x14ac:dyDescent="0.35">
      <c r="A310" s="19"/>
    </row>
    <row r="311" spans="1:1" ht="15.75" customHeight="1" x14ac:dyDescent="0.35">
      <c r="A311" s="19"/>
    </row>
    <row r="312" spans="1:1" ht="15.75" customHeight="1" x14ac:dyDescent="0.35">
      <c r="A312" s="19"/>
    </row>
    <row r="313" spans="1:1" ht="15.75" customHeight="1" x14ac:dyDescent="0.35">
      <c r="A313" s="19"/>
    </row>
    <row r="314" spans="1:1" ht="15.75" customHeight="1" x14ac:dyDescent="0.35">
      <c r="A314" s="19"/>
    </row>
    <row r="315" spans="1:1" ht="15.75" customHeight="1" x14ac:dyDescent="0.35">
      <c r="A315" s="19"/>
    </row>
    <row r="316" spans="1:1" ht="15.75" customHeight="1" x14ac:dyDescent="0.35">
      <c r="A316" s="19"/>
    </row>
    <row r="317" spans="1:1" ht="15.75" customHeight="1" x14ac:dyDescent="0.35">
      <c r="A317" s="19"/>
    </row>
    <row r="318" spans="1:1" ht="15.75" customHeight="1" x14ac:dyDescent="0.35">
      <c r="A318" s="19"/>
    </row>
    <row r="319" spans="1:1" ht="15.75" customHeight="1" x14ac:dyDescent="0.35">
      <c r="A319" s="19"/>
    </row>
    <row r="320" spans="1:1" ht="15.75" customHeight="1" x14ac:dyDescent="0.35">
      <c r="A320" s="19"/>
    </row>
    <row r="321" spans="1:1" ht="15.75" customHeight="1" x14ac:dyDescent="0.35">
      <c r="A321" s="19"/>
    </row>
    <row r="322" spans="1:1" ht="15.75" customHeight="1" x14ac:dyDescent="0.35">
      <c r="A322" s="19"/>
    </row>
    <row r="323" spans="1:1" ht="15.75" customHeight="1" x14ac:dyDescent="0.35">
      <c r="A323" s="19"/>
    </row>
    <row r="324" spans="1:1" ht="15.75" customHeight="1" x14ac:dyDescent="0.35">
      <c r="A324" s="19"/>
    </row>
    <row r="325" spans="1:1" ht="15.75" customHeight="1" x14ac:dyDescent="0.35">
      <c r="A325" s="19"/>
    </row>
    <row r="326" spans="1:1" ht="15.75" customHeight="1" x14ac:dyDescent="0.35">
      <c r="A326" s="19"/>
    </row>
    <row r="327" spans="1:1" ht="15.75" customHeight="1" x14ac:dyDescent="0.35">
      <c r="A327" s="19"/>
    </row>
    <row r="328" spans="1:1" ht="15.75" customHeight="1" x14ac:dyDescent="0.35">
      <c r="A328" s="19"/>
    </row>
    <row r="329" spans="1:1" ht="15.75" customHeight="1" x14ac:dyDescent="0.35">
      <c r="A329" s="19"/>
    </row>
    <row r="330" spans="1:1" ht="15.75" customHeight="1" x14ac:dyDescent="0.35">
      <c r="A330" s="19"/>
    </row>
    <row r="331" spans="1:1" ht="15.75" customHeight="1" x14ac:dyDescent="0.35">
      <c r="A331" s="19"/>
    </row>
    <row r="332" spans="1:1" ht="15.75" customHeight="1" x14ac:dyDescent="0.35">
      <c r="A332" s="19"/>
    </row>
    <row r="333" spans="1:1" ht="15.75" customHeight="1" x14ac:dyDescent="0.35">
      <c r="A333" s="19"/>
    </row>
    <row r="334" spans="1:1" ht="15.75" customHeight="1" x14ac:dyDescent="0.35">
      <c r="A334" s="19"/>
    </row>
    <row r="335" spans="1:1" ht="15.75" customHeight="1" x14ac:dyDescent="0.35">
      <c r="A335" s="19"/>
    </row>
    <row r="336" spans="1:1" ht="15.75" customHeight="1" x14ac:dyDescent="0.35">
      <c r="A336" s="19"/>
    </row>
    <row r="337" spans="1:1" ht="15.75" customHeight="1" x14ac:dyDescent="0.35">
      <c r="A337" s="19"/>
    </row>
    <row r="338" spans="1:1" ht="15.75" customHeight="1" x14ac:dyDescent="0.35">
      <c r="A338" s="19"/>
    </row>
    <row r="339" spans="1:1" ht="15.75" customHeight="1" x14ac:dyDescent="0.35">
      <c r="A339" s="19"/>
    </row>
    <row r="340" spans="1:1" ht="15.75" customHeight="1" x14ac:dyDescent="0.35">
      <c r="A340" s="19"/>
    </row>
    <row r="341" spans="1:1" ht="15.75" customHeight="1" x14ac:dyDescent="0.35">
      <c r="A341" s="19"/>
    </row>
    <row r="342" spans="1:1" ht="15.75" customHeight="1" x14ac:dyDescent="0.35">
      <c r="A342" s="19"/>
    </row>
    <row r="343" spans="1:1" ht="15.75" customHeight="1" x14ac:dyDescent="0.35">
      <c r="A343" s="19"/>
    </row>
    <row r="344" spans="1:1" ht="15.75" customHeight="1" x14ac:dyDescent="0.35">
      <c r="A344" s="19"/>
    </row>
    <row r="345" spans="1:1" ht="15.75" customHeight="1" x14ac:dyDescent="0.35">
      <c r="A345" s="19"/>
    </row>
    <row r="346" spans="1:1" ht="15.75" customHeight="1" x14ac:dyDescent="0.35">
      <c r="A346" s="19"/>
    </row>
    <row r="347" spans="1:1" ht="15.75" customHeight="1" x14ac:dyDescent="0.35">
      <c r="A347" s="19"/>
    </row>
    <row r="348" spans="1:1" ht="15.75" customHeight="1" x14ac:dyDescent="0.35">
      <c r="A348" s="19"/>
    </row>
    <row r="349" spans="1:1" ht="15.75" customHeight="1" x14ac:dyDescent="0.35">
      <c r="A349" s="19"/>
    </row>
    <row r="350" spans="1:1" ht="15.75" customHeight="1" x14ac:dyDescent="0.35">
      <c r="A350" s="19"/>
    </row>
    <row r="351" spans="1:1" ht="15.75" customHeight="1" x14ac:dyDescent="0.35">
      <c r="A351" s="19"/>
    </row>
    <row r="352" spans="1:1" ht="15.75" customHeight="1" x14ac:dyDescent="0.35">
      <c r="A352" s="19"/>
    </row>
    <row r="353" spans="1:1" ht="15.75" customHeight="1" x14ac:dyDescent="0.35">
      <c r="A353" s="19"/>
    </row>
    <row r="354" spans="1:1" ht="15.75" customHeight="1" x14ac:dyDescent="0.35">
      <c r="A354" s="19"/>
    </row>
    <row r="355" spans="1:1" ht="15.75" customHeight="1" x14ac:dyDescent="0.35">
      <c r="A355" s="19"/>
    </row>
    <row r="356" spans="1:1" ht="15.75" customHeight="1" x14ac:dyDescent="0.35">
      <c r="A356" s="19"/>
    </row>
    <row r="357" spans="1:1" ht="15.75" customHeight="1" x14ac:dyDescent="0.35">
      <c r="A357" s="19"/>
    </row>
    <row r="358" spans="1:1" ht="15.75" customHeight="1" x14ac:dyDescent="0.35">
      <c r="A358" s="19"/>
    </row>
    <row r="359" spans="1:1" ht="15.75" customHeight="1" x14ac:dyDescent="0.35">
      <c r="A359" s="19"/>
    </row>
    <row r="360" spans="1:1" ht="15.75" customHeight="1" x14ac:dyDescent="0.35">
      <c r="A360" s="19"/>
    </row>
    <row r="361" spans="1:1" ht="15.75" customHeight="1" x14ac:dyDescent="0.35">
      <c r="A361" s="19"/>
    </row>
    <row r="362" spans="1:1" ht="15.75" customHeight="1" x14ac:dyDescent="0.35">
      <c r="A362" s="19"/>
    </row>
    <row r="363" spans="1:1" ht="15.75" customHeight="1" x14ac:dyDescent="0.35">
      <c r="A363" s="19"/>
    </row>
    <row r="364" spans="1:1" ht="15.75" customHeight="1" x14ac:dyDescent="0.35">
      <c r="A364" s="19"/>
    </row>
    <row r="365" spans="1:1" ht="15.75" customHeight="1" x14ac:dyDescent="0.35">
      <c r="A365" s="19"/>
    </row>
    <row r="366" spans="1:1" ht="15.75" customHeight="1" x14ac:dyDescent="0.35">
      <c r="A366" s="19"/>
    </row>
    <row r="367" spans="1:1" ht="15.75" customHeight="1" x14ac:dyDescent="0.35">
      <c r="A367" s="19"/>
    </row>
    <row r="368" spans="1:1" ht="15.75" customHeight="1" x14ac:dyDescent="0.35">
      <c r="A368" s="19"/>
    </row>
    <row r="369" spans="1:1" ht="15.75" customHeight="1" x14ac:dyDescent="0.35">
      <c r="A369" s="19"/>
    </row>
    <row r="370" spans="1:1" ht="15.75" customHeight="1" x14ac:dyDescent="0.35">
      <c r="A370" s="19"/>
    </row>
    <row r="371" spans="1:1" ht="15.75" customHeight="1" x14ac:dyDescent="0.35">
      <c r="A371" s="19"/>
    </row>
    <row r="372" spans="1:1" ht="15.75" customHeight="1" x14ac:dyDescent="0.35">
      <c r="A372" s="19"/>
    </row>
    <row r="373" spans="1:1" ht="15.75" customHeight="1" x14ac:dyDescent="0.35">
      <c r="A373" s="19"/>
    </row>
    <row r="374" spans="1:1" ht="15.75" customHeight="1" x14ac:dyDescent="0.35">
      <c r="A374" s="19"/>
    </row>
    <row r="375" spans="1:1" ht="15.75" customHeight="1" x14ac:dyDescent="0.35">
      <c r="A375" s="19"/>
    </row>
    <row r="376" spans="1:1" ht="15.75" customHeight="1" x14ac:dyDescent="0.35">
      <c r="A376" s="19"/>
    </row>
    <row r="377" spans="1:1" ht="15.75" customHeight="1" x14ac:dyDescent="0.35">
      <c r="A377" s="19"/>
    </row>
    <row r="378" spans="1:1" ht="15.75" customHeight="1" x14ac:dyDescent="0.35">
      <c r="A378" s="19"/>
    </row>
    <row r="379" spans="1:1" ht="15.75" customHeight="1" x14ac:dyDescent="0.35">
      <c r="A379" s="19"/>
    </row>
    <row r="380" spans="1:1" ht="15.75" customHeight="1" x14ac:dyDescent="0.35">
      <c r="A380" s="19"/>
    </row>
    <row r="381" spans="1:1" ht="15.75" customHeight="1" x14ac:dyDescent="0.35">
      <c r="A381" s="19"/>
    </row>
    <row r="382" spans="1:1" ht="15.75" customHeight="1" x14ac:dyDescent="0.35">
      <c r="A382" s="19"/>
    </row>
    <row r="383" spans="1:1" ht="15.75" customHeight="1" x14ac:dyDescent="0.35">
      <c r="A383" s="19"/>
    </row>
    <row r="384" spans="1:1" ht="15.75" customHeight="1" x14ac:dyDescent="0.35">
      <c r="A384" s="19"/>
    </row>
    <row r="385" spans="1:1" ht="15.75" customHeight="1" x14ac:dyDescent="0.35">
      <c r="A385" s="19"/>
    </row>
    <row r="386" spans="1:1" ht="15.75" customHeight="1" x14ac:dyDescent="0.35">
      <c r="A386" s="19"/>
    </row>
    <row r="387" spans="1:1" ht="15.75" customHeight="1" x14ac:dyDescent="0.35">
      <c r="A387" s="19"/>
    </row>
    <row r="388" spans="1:1" ht="15.75" customHeight="1" x14ac:dyDescent="0.35">
      <c r="A388" s="19"/>
    </row>
    <row r="389" spans="1:1" ht="15.75" customHeight="1" x14ac:dyDescent="0.35">
      <c r="A389" s="19"/>
    </row>
    <row r="390" spans="1:1" ht="15.75" customHeight="1" x14ac:dyDescent="0.35">
      <c r="A390" s="19"/>
    </row>
    <row r="391" spans="1:1" ht="15.75" customHeight="1" x14ac:dyDescent="0.35">
      <c r="A391" s="19"/>
    </row>
    <row r="392" spans="1:1" ht="15.75" customHeight="1" x14ac:dyDescent="0.35">
      <c r="A392" s="19"/>
    </row>
    <row r="393" spans="1:1" ht="15.75" customHeight="1" x14ac:dyDescent="0.35">
      <c r="A393" s="19"/>
    </row>
    <row r="394" spans="1:1" ht="15.75" customHeight="1" x14ac:dyDescent="0.35">
      <c r="A394" s="19"/>
    </row>
    <row r="395" spans="1:1" ht="15.75" customHeight="1" x14ac:dyDescent="0.35">
      <c r="A395" s="19"/>
    </row>
    <row r="396" spans="1:1" ht="15.75" customHeight="1" x14ac:dyDescent="0.35">
      <c r="A396" s="19"/>
    </row>
    <row r="397" spans="1:1" ht="15.75" customHeight="1" x14ac:dyDescent="0.35">
      <c r="A397" s="19"/>
    </row>
    <row r="398" spans="1:1" ht="15.75" customHeight="1" x14ac:dyDescent="0.35">
      <c r="A398" s="19"/>
    </row>
    <row r="399" spans="1:1" ht="15.75" customHeight="1" x14ac:dyDescent="0.35">
      <c r="A399" s="19"/>
    </row>
    <row r="400" spans="1:1" ht="15.75" customHeight="1" x14ac:dyDescent="0.35">
      <c r="A400" s="19"/>
    </row>
    <row r="401" spans="1:1" ht="15.75" customHeight="1" x14ac:dyDescent="0.35">
      <c r="A401" s="19"/>
    </row>
    <row r="402" spans="1:1" ht="15.75" customHeight="1" x14ac:dyDescent="0.35">
      <c r="A402" s="19"/>
    </row>
    <row r="403" spans="1:1" ht="15.75" customHeight="1" x14ac:dyDescent="0.35">
      <c r="A403" s="19"/>
    </row>
    <row r="404" spans="1:1" ht="15.75" customHeight="1" x14ac:dyDescent="0.35">
      <c r="A404" s="19"/>
    </row>
    <row r="405" spans="1:1" ht="15.75" customHeight="1" x14ac:dyDescent="0.35">
      <c r="A405" s="19"/>
    </row>
    <row r="406" spans="1:1" ht="15.75" customHeight="1" x14ac:dyDescent="0.35">
      <c r="A406" s="19"/>
    </row>
    <row r="407" spans="1:1" ht="15.75" customHeight="1" x14ac:dyDescent="0.35">
      <c r="A407" s="19"/>
    </row>
    <row r="408" spans="1:1" ht="15.75" customHeight="1" x14ac:dyDescent="0.35">
      <c r="A408" s="19"/>
    </row>
    <row r="409" spans="1:1" ht="15.75" customHeight="1" x14ac:dyDescent="0.35">
      <c r="A409" s="19"/>
    </row>
    <row r="410" spans="1:1" ht="15.75" customHeight="1" x14ac:dyDescent="0.35">
      <c r="A410" s="19"/>
    </row>
    <row r="411" spans="1:1" ht="15.75" customHeight="1" x14ac:dyDescent="0.35">
      <c r="A411" s="19"/>
    </row>
    <row r="412" spans="1:1" ht="15.75" customHeight="1" x14ac:dyDescent="0.35">
      <c r="A412" s="19"/>
    </row>
    <row r="413" spans="1:1" ht="15.75" customHeight="1" x14ac:dyDescent="0.35">
      <c r="A413" s="19"/>
    </row>
    <row r="414" spans="1:1" ht="15.75" customHeight="1" x14ac:dyDescent="0.35">
      <c r="A414" s="19"/>
    </row>
    <row r="415" spans="1:1" ht="15.75" customHeight="1" x14ac:dyDescent="0.35">
      <c r="A415" s="19"/>
    </row>
    <row r="416" spans="1:1" ht="15.75" customHeight="1" x14ac:dyDescent="0.35">
      <c r="A416" s="19"/>
    </row>
    <row r="417" spans="1:1" ht="15.75" customHeight="1" x14ac:dyDescent="0.35">
      <c r="A417" s="19"/>
    </row>
    <row r="418" spans="1:1" ht="15.75" customHeight="1" x14ac:dyDescent="0.35">
      <c r="A418" s="19"/>
    </row>
    <row r="419" spans="1:1" ht="15.75" customHeight="1" x14ac:dyDescent="0.35">
      <c r="A419" s="19"/>
    </row>
    <row r="420" spans="1:1" ht="15.75" customHeight="1" x14ac:dyDescent="0.35">
      <c r="A420" s="19"/>
    </row>
    <row r="421" spans="1:1" ht="15.75" customHeight="1" x14ac:dyDescent="0.35">
      <c r="A421" s="19"/>
    </row>
    <row r="422" spans="1:1" ht="15.75" customHeight="1" x14ac:dyDescent="0.35">
      <c r="A422" s="19"/>
    </row>
    <row r="423" spans="1:1" ht="15.75" customHeight="1" x14ac:dyDescent="0.35">
      <c r="A423" s="19"/>
    </row>
    <row r="424" spans="1:1" ht="15.75" customHeight="1" x14ac:dyDescent="0.35">
      <c r="A424" s="19"/>
    </row>
    <row r="425" spans="1:1" ht="15.75" customHeight="1" x14ac:dyDescent="0.35">
      <c r="A425" s="19"/>
    </row>
    <row r="426" spans="1:1" ht="15.75" customHeight="1" x14ac:dyDescent="0.35">
      <c r="A426" s="19"/>
    </row>
    <row r="427" spans="1:1" ht="15.75" customHeight="1" x14ac:dyDescent="0.35">
      <c r="A427" s="19"/>
    </row>
    <row r="428" spans="1:1" ht="15.75" customHeight="1" x14ac:dyDescent="0.35">
      <c r="A428" s="19"/>
    </row>
    <row r="429" spans="1:1" ht="15.75" customHeight="1" x14ac:dyDescent="0.35">
      <c r="A429" s="19"/>
    </row>
    <row r="430" spans="1:1" ht="15.75" customHeight="1" x14ac:dyDescent="0.35">
      <c r="A430" s="19"/>
    </row>
    <row r="431" spans="1:1" ht="15.75" customHeight="1" x14ac:dyDescent="0.35">
      <c r="A431" s="19"/>
    </row>
    <row r="432" spans="1:1" ht="15.75" customHeight="1" x14ac:dyDescent="0.35">
      <c r="A432" s="19"/>
    </row>
    <row r="433" spans="1:1" ht="15.75" customHeight="1" x14ac:dyDescent="0.35">
      <c r="A433" s="19"/>
    </row>
    <row r="434" spans="1:1" ht="15.75" customHeight="1" x14ac:dyDescent="0.35">
      <c r="A434" s="19"/>
    </row>
    <row r="435" spans="1:1" ht="15.75" customHeight="1" x14ac:dyDescent="0.35">
      <c r="A435" s="19"/>
    </row>
    <row r="436" spans="1:1" ht="15.75" customHeight="1" x14ac:dyDescent="0.35">
      <c r="A436" s="19"/>
    </row>
    <row r="437" spans="1:1" ht="15.75" customHeight="1" x14ac:dyDescent="0.35">
      <c r="A437" s="19"/>
    </row>
    <row r="438" spans="1:1" ht="15.75" customHeight="1" x14ac:dyDescent="0.35">
      <c r="A438" s="19"/>
    </row>
    <row r="439" spans="1:1" ht="15.75" customHeight="1" x14ac:dyDescent="0.35">
      <c r="A439" s="19"/>
    </row>
    <row r="440" spans="1:1" ht="15.75" customHeight="1" x14ac:dyDescent="0.35">
      <c r="A440" s="19"/>
    </row>
    <row r="441" spans="1:1" ht="15.75" customHeight="1" x14ac:dyDescent="0.35">
      <c r="A441" s="19"/>
    </row>
    <row r="442" spans="1:1" ht="15.75" customHeight="1" x14ac:dyDescent="0.35">
      <c r="A442" s="19"/>
    </row>
    <row r="443" spans="1:1" ht="15.75" customHeight="1" x14ac:dyDescent="0.35">
      <c r="A443" s="19"/>
    </row>
    <row r="444" spans="1:1" ht="15.75" customHeight="1" x14ac:dyDescent="0.35">
      <c r="A444" s="19"/>
    </row>
    <row r="445" spans="1:1" ht="15.75" customHeight="1" x14ac:dyDescent="0.35">
      <c r="A445" s="19"/>
    </row>
    <row r="446" spans="1:1" ht="15.75" customHeight="1" x14ac:dyDescent="0.35">
      <c r="A446" s="19"/>
    </row>
    <row r="447" spans="1:1" ht="15.75" customHeight="1" x14ac:dyDescent="0.35">
      <c r="A447" s="19"/>
    </row>
    <row r="448" spans="1:1" ht="15.75" customHeight="1" x14ac:dyDescent="0.35">
      <c r="A448" s="19"/>
    </row>
    <row r="449" spans="1:1" ht="15.75" customHeight="1" x14ac:dyDescent="0.35">
      <c r="A449" s="19"/>
    </row>
    <row r="450" spans="1:1" ht="15.75" customHeight="1" x14ac:dyDescent="0.35">
      <c r="A450" s="19"/>
    </row>
    <row r="451" spans="1:1" ht="15.75" customHeight="1" x14ac:dyDescent="0.35">
      <c r="A451" s="19"/>
    </row>
    <row r="452" spans="1:1" ht="15.75" customHeight="1" x14ac:dyDescent="0.35">
      <c r="A452" s="19"/>
    </row>
    <row r="453" spans="1:1" ht="15.75" customHeight="1" x14ac:dyDescent="0.35">
      <c r="A453" s="19"/>
    </row>
    <row r="454" spans="1:1" ht="15.75" customHeight="1" x14ac:dyDescent="0.35">
      <c r="A454" s="19"/>
    </row>
    <row r="455" spans="1:1" ht="15.75" customHeight="1" x14ac:dyDescent="0.35">
      <c r="A455" s="19"/>
    </row>
    <row r="456" spans="1:1" ht="15.75" customHeight="1" x14ac:dyDescent="0.35">
      <c r="A456" s="19"/>
    </row>
    <row r="457" spans="1:1" ht="15.75" customHeight="1" x14ac:dyDescent="0.35">
      <c r="A457" s="19"/>
    </row>
    <row r="458" spans="1:1" ht="15.75" customHeight="1" x14ac:dyDescent="0.35">
      <c r="A458" s="19"/>
    </row>
    <row r="459" spans="1:1" ht="15.75" customHeight="1" x14ac:dyDescent="0.35">
      <c r="A459" s="19"/>
    </row>
    <row r="460" spans="1:1" ht="15.75" customHeight="1" x14ac:dyDescent="0.35">
      <c r="A460" s="19"/>
    </row>
    <row r="461" spans="1:1" ht="15.75" customHeight="1" x14ac:dyDescent="0.35">
      <c r="A461" s="19"/>
    </row>
    <row r="462" spans="1:1" ht="15.75" customHeight="1" x14ac:dyDescent="0.35">
      <c r="A462" s="19"/>
    </row>
    <row r="463" spans="1:1" ht="15.75" customHeight="1" x14ac:dyDescent="0.35">
      <c r="A463" s="19"/>
    </row>
    <row r="464" spans="1:1" ht="15.75" customHeight="1" x14ac:dyDescent="0.35">
      <c r="A464" s="19"/>
    </row>
    <row r="465" spans="1:1" ht="15.75" customHeight="1" x14ac:dyDescent="0.35">
      <c r="A465" s="19"/>
    </row>
    <row r="466" spans="1:1" ht="15.75" customHeight="1" x14ac:dyDescent="0.35">
      <c r="A466" s="19"/>
    </row>
    <row r="467" spans="1:1" ht="15.75" customHeight="1" x14ac:dyDescent="0.35">
      <c r="A467" s="19"/>
    </row>
    <row r="468" spans="1:1" ht="15.75" customHeight="1" x14ac:dyDescent="0.35">
      <c r="A468" s="19"/>
    </row>
    <row r="469" spans="1:1" ht="15.75" customHeight="1" x14ac:dyDescent="0.35">
      <c r="A469" s="19"/>
    </row>
    <row r="470" spans="1:1" ht="15.75" customHeight="1" x14ac:dyDescent="0.35">
      <c r="A470" s="19"/>
    </row>
    <row r="471" spans="1:1" ht="15.75" customHeight="1" x14ac:dyDescent="0.35">
      <c r="A471" s="19"/>
    </row>
    <row r="472" spans="1:1" ht="15.75" customHeight="1" x14ac:dyDescent="0.35">
      <c r="A472" s="19"/>
    </row>
    <row r="473" spans="1:1" ht="15.75" customHeight="1" x14ac:dyDescent="0.35">
      <c r="A473" s="19"/>
    </row>
    <row r="474" spans="1:1" ht="15.75" customHeight="1" x14ac:dyDescent="0.35">
      <c r="A474" s="19"/>
    </row>
    <row r="475" spans="1:1" ht="15.75" customHeight="1" x14ac:dyDescent="0.35">
      <c r="A475" s="19"/>
    </row>
    <row r="476" spans="1:1" ht="15.75" customHeight="1" x14ac:dyDescent="0.35">
      <c r="A476" s="19"/>
    </row>
    <row r="477" spans="1:1" ht="15.75" customHeight="1" x14ac:dyDescent="0.35">
      <c r="A477" s="19"/>
    </row>
    <row r="478" spans="1:1" ht="15.75" customHeight="1" x14ac:dyDescent="0.35">
      <c r="A478" s="19"/>
    </row>
    <row r="479" spans="1:1" ht="15.75" customHeight="1" x14ac:dyDescent="0.35">
      <c r="A479" s="19"/>
    </row>
    <row r="480" spans="1:1" ht="15.75" customHeight="1" x14ac:dyDescent="0.35">
      <c r="A480" s="19"/>
    </row>
    <row r="481" spans="1:1" ht="15.75" customHeight="1" x14ac:dyDescent="0.35">
      <c r="A481" s="19"/>
    </row>
    <row r="482" spans="1:1" ht="15.75" customHeight="1" x14ac:dyDescent="0.35">
      <c r="A482" s="19"/>
    </row>
    <row r="483" spans="1:1" ht="15.75" customHeight="1" x14ac:dyDescent="0.35">
      <c r="A483" s="19"/>
    </row>
    <row r="484" spans="1:1" ht="15.75" customHeight="1" x14ac:dyDescent="0.35">
      <c r="A484" s="19"/>
    </row>
    <row r="485" spans="1:1" ht="15.75" customHeight="1" x14ac:dyDescent="0.35">
      <c r="A485" s="19"/>
    </row>
    <row r="486" spans="1:1" ht="15.75" customHeight="1" x14ac:dyDescent="0.35">
      <c r="A486" s="19"/>
    </row>
    <row r="487" spans="1:1" ht="15.75" customHeight="1" x14ac:dyDescent="0.35">
      <c r="A487" s="19"/>
    </row>
    <row r="488" spans="1:1" ht="15.75" customHeight="1" x14ac:dyDescent="0.35">
      <c r="A488" s="19"/>
    </row>
    <row r="489" spans="1:1" ht="15.75" customHeight="1" x14ac:dyDescent="0.35">
      <c r="A489" s="19"/>
    </row>
    <row r="490" spans="1:1" ht="15.75" customHeight="1" x14ac:dyDescent="0.35">
      <c r="A490" s="19"/>
    </row>
    <row r="491" spans="1:1" ht="15.75" customHeight="1" x14ac:dyDescent="0.35">
      <c r="A491" s="19"/>
    </row>
    <row r="492" spans="1:1" ht="15.75" customHeight="1" x14ac:dyDescent="0.35">
      <c r="A492" s="19"/>
    </row>
    <row r="493" spans="1:1" ht="15.75" customHeight="1" x14ac:dyDescent="0.35">
      <c r="A493" s="19"/>
    </row>
    <row r="494" spans="1:1" ht="15.75" customHeight="1" x14ac:dyDescent="0.35">
      <c r="A494" s="19"/>
    </row>
    <row r="495" spans="1:1" ht="15.75" customHeight="1" x14ac:dyDescent="0.35">
      <c r="A495" s="19"/>
    </row>
    <row r="496" spans="1:1" ht="15.75" customHeight="1" x14ac:dyDescent="0.35">
      <c r="A496" s="19"/>
    </row>
    <row r="497" spans="1:1" ht="15.75" customHeight="1" x14ac:dyDescent="0.35">
      <c r="A497" s="19"/>
    </row>
    <row r="498" spans="1:1" ht="15.75" customHeight="1" x14ac:dyDescent="0.35">
      <c r="A498" s="19"/>
    </row>
    <row r="499" spans="1:1" ht="15.75" customHeight="1" x14ac:dyDescent="0.35">
      <c r="A499" s="19"/>
    </row>
    <row r="500" spans="1:1" ht="15.75" customHeight="1" x14ac:dyDescent="0.35">
      <c r="A500" s="19"/>
    </row>
    <row r="501" spans="1:1" ht="15.75" customHeight="1" x14ac:dyDescent="0.35">
      <c r="A501" s="19"/>
    </row>
    <row r="502" spans="1:1" ht="15.75" customHeight="1" x14ac:dyDescent="0.35">
      <c r="A502" s="19"/>
    </row>
    <row r="503" spans="1:1" ht="15.75" customHeight="1" x14ac:dyDescent="0.35">
      <c r="A503" s="19"/>
    </row>
    <row r="504" spans="1:1" ht="15.75" customHeight="1" x14ac:dyDescent="0.35">
      <c r="A504" s="19"/>
    </row>
    <row r="505" spans="1:1" ht="15.75" customHeight="1" x14ac:dyDescent="0.35">
      <c r="A505" s="19"/>
    </row>
    <row r="506" spans="1:1" ht="15.75" customHeight="1" x14ac:dyDescent="0.35">
      <c r="A506" s="19"/>
    </row>
    <row r="507" spans="1:1" ht="15.75" customHeight="1" x14ac:dyDescent="0.35">
      <c r="A507" s="19"/>
    </row>
    <row r="508" spans="1:1" ht="15.75" customHeight="1" x14ac:dyDescent="0.35">
      <c r="A508" s="19"/>
    </row>
    <row r="509" spans="1:1" ht="15.75" customHeight="1" x14ac:dyDescent="0.35">
      <c r="A509" s="19"/>
    </row>
    <row r="510" spans="1:1" ht="15.75" customHeight="1" x14ac:dyDescent="0.35">
      <c r="A510" s="19"/>
    </row>
    <row r="511" spans="1:1" ht="15.75" customHeight="1" x14ac:dyDescent="0.35">
      <c r="A511" s="19"/>
    </row>
    <row r="512" spans="1:1" ht="15.75" customHeight="1" x14ac:dyDescent="0.35">
      <c r="A512" s="19"/>
    </row>
    <row r="513" spans="1:1" ht="15.75" customHeight="1" x14ac:dyDescent="0.35">
      <c r="A513" s="19"/>
    </row>
    <row r="514" spans="1:1" ht="15.75" customHeight="1" x14ac:dyDescent="0.35">
      <c r="A514" s="19"/>
    </row>
    <row r="515" spans="1:1" ht="15.75" customHeight="1" x14ac:dyDescent="0.35">
      <c r="A515" s="19"/>
    </row>
    <row r="516" spans="1:1" ht="15.75" customHeight="1" x14ac:dyDescent="0.35">
      <c r="A516" s="19"/>
    </row>
    <row r="517" spans="1:1" ht="15.75" customHeight="1" x14ac:dyDescent="0.35">
      <c r="A517" s="19"/>
    </row>
    <row r="518" spans="1:1" ht="15.75" customHeight="1" x14ac:dyDescent="0.35">
      <c r="A518" s="19"/>
    </row>
    <row r="519" spans="1:1" ht="15.75" customHeight="1" x14ac:dyDescent="0.35">
      <c r="A519" s="19"/>
    </row>
    <row r="520" spans="1:1" ht="15.75" customHeight="1" x14ac:dyDescent="0.35">
      <c r="A520" s="19"/>
    </row>
    <row r="521" spans="1:1" ht="15.75" customHeight="1" x14ac:dyDescent="0.35">
      <c r="A521" s="19"/>
    </row>
    <row r="522" spans="1:1" ht="15.75" customHeight="1" x14ac:dyDescent="0.35">
      <c r="A522" s="19"/>
    </row>
    <row r="523" spans="1:1" ht="15.75" customHeight="1" x14ac:dyDescent="0.35">
      <c r="A523" s="19"/>
    </row>
    <row r="524" spans="1:1" ht="15.75" customHeight="1" x14ac:dyDescent="0.35">
      <c r="A524" s="19"/>
    </row>
    <row r="525" spans="1:1" ht="15.75" customHeight="1" x14ac:dyDescent="0.35">
      <c r="A525" s="19"/>
    </row>
    <row r="526" spans="1:1" ht="15.75" customHeight="1" x14ac:dyDescent="0.35">
      <c r="A526" s="19"/>
    </row>
    <row r="527" spans="1:1" ht="15.75" customHeight="1" x14ac:dyDescent="0.35">
      <c r="A527" s="19"/>
    </row>
    <row r="528" spans="1:1" ht="15.75" customHeight="1" x14ac:dyDescent="0.35">
      <c r="A528" s="19"/>
    </row>
    <row r="529" spans="1:1" ht="15.75" customHeight="1" x14ac:dyDescent="0.35">
      <c r="A529" s="19"/>
    </row>
    <row r="530" spans="1:1" ht="15.75" customHeight="1" x14ac:dyDescent="0.35">
      <c r="A530" s="19"/>
    </row>
    <row r="531" spans="1:1" ht="15.75" customHeight="1" x14ac:dyDescent="0.35">
      <c r="A531" s="19"/>
    </row>
    <row r="532" spans="1:1" ht="15.75" customHeight="1" x14ac:dyDescent="0.35">
      <c r="A532" s="19"/>
    </row>
    <row r="533" spans="1:1" ht="15.75" customHeight="1" x14ac:dyDescent="0.35">
      <c r="A533" s="19"/>
    </row>
    <row r="534" spans="1:1" ht="15.75" customHeight="1" x14ac:dyDescent="0.35">
      <c r="A534" s="19"/>
    </row>
    <row r="535" spans="1:1" ht="15.75" customHeight="1" x14ac:dyDescent="0.35">
      <c r="A535" s="19"/>
    </row>
    <row r="536" spans="1:1" ht="15.75" customHeight="1" x14ac:dyDescent="0.35">
      <c r="A536" s="19"/>
    </row>
    <row r="537" spans="1:1" ht="15.75" customHeight="1" x14ac:dyDescent="0.35">
      <c r="A537" s="19"/>
    </row>
    <row r="538" spans="1:1" ht="15.75" customHeight="1" x14ac:dyDescent="0.35">
      <c r="A538" s="19"/>
    </row>
    <row r="539" spans="1:1" ht="15.75" customHeight="1" x14ac:dyDescent="0.35">
      <c r="A539" s="19"/>
    </row>
    <row r="540" spans="1:1" ht="15.75" customHeight="1" x14ac:dyDescent="0.35">
      <c r="A540" s="19"/>
    </row>
    <row r="541" spans="1:1" ht="15.75" customHeight="1" x14ac:dyDescent="0.35">
      <c r="A541" s="19"/>
    </row>
    <row r="542" spans="1:1" ht="15.75" customHeight="1" x14ac:dyDescent="0.35">
      <c r="A542" s="19"/>
    </row>
    <row r="543" spans="1:1" ht="15.75" customHeight="1" x14ac:dyDescent="0.35">
      <c r="A543" s="19"/>
    </row>
    <row r="544" spans="1:1" ht="15.75" customHeight="1" x14ac:dyDescent="0.35">
      <c r="A544" s="19"/>
    </row>
    <row r="545" spans="1:1" ht="15.75" customHeight="1" x14ac:dyDescent="0.35">
      <c r="A545" s="19"/>
    </row>
    <row r="546" spans="1:1" ht="15.75" customHeight="1" x14ac:dyDescent="0.35">
      <c r="A546" s="19"/>
    </row>
    <row r="547" spans="1:1" ht="15.75" customHeight="1" x14ac:dyDescent="0.35">
      <c r="A547" s="19"/>
    </row>
    <row r="548" spans="1:1" ht="15.75" customHeight="1" x14ac:dyDescent="0.35">
      <c r="A548" s="19"/>
    </row>
    <row r="549" spans="1:1" ht="15.75" customHeight="1" x14ac:dyDescent="0.35">
      <c r="A549" s="19"/>
    </row>
    <row r="550" spans="1:1" ht="15.75" customHeight="1" x14ac:dyDescent="0.35">
      <c r="A550" s="19"/>
    </row>
    <row r="551" spans="1:1" ht="15.75" customHeight="1" x14ac:dyDescent="0.35">
      <c r="A551" s="19"/>
    </row>
    <row r="552" spans="1:1" ht="15.75" customHeight="1" x14ac:dyDescent="0.35">
      <c r="A552" s="19"/>
    </row>
    <row r="553" spans="1:1" ht="15.75" customHeight="1" x14ac:dyDescent="0.35">
      <c r="A553" s="19"/>
    </row>
    <row r="554" spans="1:1" ht="15.75" customHeight="1" x14ac:dyDescent="0.35">
      <c r="A554" s="19"/>
    </row>
    <row r="555" spans="1:1" ht="15.75" customHeight="1" x14ac:dyDescent="0.35">
      <c r="A555" s="19"/>
    </row>
    <row r="556" spans="1:1" ht="15.75" customHeight="1" x14ac:dyDescent="0.35">
      <c r="A556" s="19"/>
    </row>
    <row r="557" spans="1:1" ht="15.75" customHeight="1" x14ac:dyDescent="0.35">
      <c r="A557" s="19"/>
    </row>
    <row r="558" spans="1:1" ht="15.75" customHeight="1" x14ac:dyDescent="0.35">
      <c r="A558" s="19"/>
    </row>
    <row r="559" spans="1:1" ht="15.75" customHeight="1" x14ac:dyDescent="0.35">
      <c r="A559" s="19"/>
    </row>
    <row r="560" spans="1:1" ht="15.75" customHeight="1" x14ac:dyDescent="0.35">
      <c r="A560" s="19"/>
    </row>
    <row r="561" spans="1:1" ht="15.75" customHeight="1" x14ac:dyDescent="0.35">
      <c r="A561" s="19"/>
    </row>
    <row r="562" spans="1:1" ht="15.75" customHeight="1" x14ac:dyDescent="0.35">
      <c r="A562" s="19"/>
    </row>
    <row r="563" spans="1:1" ht="15.75" customHeight="1" x14ac:dyDescent="0.35">
      <c r="A563" s="19"/>
    </row>
    <row r="564" spans="1:1" ht="15.75" customHeight="1" x14ac:dyDescent="0.35">
      <c r="A564" s="19"/>
    </row>
    <row r="565" spans="1:1" ht="15.75" customHeight="1" x14ac:dyDescent="0.35">
      <c r="A565" s="19"/>
    </row>
    <row r="566" spans="1:1" ht="15.75" customHeight="1" x14ac:dyDescent="0.35">
      <c r="A566" s="19"/>
    </row>
    <row r="567" spans="1:1" ht="15.75" customHeight="1" x14ac:dyDescent="0.35">
      <c r="A567" s="19"/>
    </row>
    <row r="568" spans="1:1" ht="15.75" customHeight="1" x14ac:dyDescent="0.35">
      <c r="A568" s="19"/>
    </row>
    <row r="569" spans="1:1" ht="15.75" customHeight="1" x14ac:dyDescent="0.35">
      <c r="A569" s="19"/>
    </row>
    <row r="570" spans="1:1" ht="15.75" customHeight="1" x14ac:dyDescent="0.35">
      <c r="A570" s="19"/>
    </row>
    <row r="571" spans="1:1" ht="15.75" customHeight="1" x14ac:dyDescent="0.35">
      <c r="A571" s="19"/>
    </row>
    <row r="572" spans="1:1" ht="15.75" customHeight="1" x14ac:dyDescent="0.35">
      <c r="A572" s="19"/>
    </row>
    <row r="573" spans="1:1" ht="15.75" customHeight="1" x14ac:dyDescent="0.35">
      <c r="A573" s="19"/>
    </row>
    <row r="574" spans="1:1" ht="15.75" customHeight="1" x14ac:dyDescent="0.35">
      <c r="A574" s="19"/>
    </row>
    <row r="575" spans="1:1" ht="15.75" customHeight="1" x14ac:dyDescent="0.35">
      <c r="A575" s="19"/>
    </row>
    <row r="576" spans="1:1" ht="15.75" customHeight="1" x14ac:dyDescent="0.35">
      <c r="A576" s="19"/>
    </row>
    <row r="577" spans="1:1" ht="15.75" customHeight="1" x14ac:dyDescent="0.35">
      <c r="A577" s="19"/>
    </row>
    <row r="578" spans="1:1" ht="15.75" customHeight="1" x14ac:dyDescent="0.35">
      <c r="A578" s="19"/>
    </row>
    <row r="579" spans="1:1" ht="15.75" customHeight="1" x14ac:dyDescent="0.35">
      <c r="A579" s="19"/>
    </row>
    <row r="580" spans="1:1" ht="15.75" customHeight="1" x14ac:dyDescent="0.35">
      <c r="A580" s="19"/>
    </row>
    <row r="581" spans="1:1" ht="15.75" customHeight="1" x14ac:dyDescent="0.35">
      <c r="A581" s="19"/>
    </row>
    <row r="582" spans="1:1" ht="15.75" customHeight="1" x14ac:dyDescent="0.35">
      <c r="A582" s="19"/>
    </row>
    <row r="583" spans="1:1" ht="15.75" customHeight="1" x14ac:dyDescent="0.35">
      <c r="A583" s="19"/>
    </row>
    <row r="584" spans="1:1" ht="15.75" customHeight="1" x14ac:dyDescent="0.35">
      <c r="A584" s="19"/>
    </row>
    <row r="585" spans="1:1" ht="15.75" customHeight="1" x14ac:dyDescent="0.35">
      <c r="A585" s="19"/>
    </row>
    <row r="586" spans="1:1" ht="15.75" customHeight="1" x14ac:dyDescent="0.35">
      <c r="A586" s="19"/>
    </row>
    <row r="587" spans="1:1" ht="15.75" customHeight="1" x14ac:dyDescent="0.35">
      <c r="A587" s="19"/>
    </row>
    <row r="588" spans="1:1" ht="15.75" customHeight="1" x14ac:dyDescent="0.35">
      <c r="A588" s="19"/>
    </row>
    <row r="589" spans="1:1" ht="15.75" customHeight="1" x14ac:dyDescent="0.35">
      <c r="A589" s="19"/>
    </row>
    <row r="590" spans="1:1" ht="15.75" customHeight="1" x14ac:dyDescent="0.35">
      <c r="A590" s="19"/>
    </row>
    <row r="591" spans="1:1" ht="15.75" customHeight="1" x14ac:dyDescent="0.35">
      <c r="A591" s="19"/>
    </row>
    <row r="592" spans="1:1" ht="15.75" customHeight="1" x14ac:dyDescent="0.35">
      <c r="A592" s="19"/>
    </row>
    <row r="593" spans="1:1" ht="15.75" customHeight="1" x14ac:dyDescent="0.35">
      <c r="A593" s="19"/>
    </row>
    <row r="594" spans="1:1" ht="15.75" customHeight="1" x14ac:dyDescent="0.35">
      <c r="A594" s="19"/>
    </row>
    <row r="595" spans="1:1" ht="15.75" customHeight="1" x14ac:dyDescent="0.35">
      <c r="A595" s="19"/>
    </row>
    <row r="596" spans="1:1" ht="15.75" customHeight="1" x14ac:dyDescent="0.35">
      <c r="A596" s="19"/>
    </row>
    <row r="597" spans="1:1" ht="15.75" customHeight="1" x14ac:dyDescent="0.35">
      <c r="A597" s="19"/>
    </row>
    <row r="598" spans="1:1" ht="15.75" customHeight="1" x14ac:dyDescent="0.35">
      <c r="A598" s="19"/>
    </row>
    <row r="599" spans="1:1" ht="15.75" customHeight="1" x14ac:dyDescent="0.35">
      <c r="A599" s="19"/>
    </row>
    <row r="600" spans="1:1" ht="15.75" customHeight="1" x14ac:dyDescent="0.35">
      <c r="A600" s="19"/>
    </row>
    <row r="601" spans="1:1" ht="15.75" customHeight="1" x14ac:dyDescent="0.35">
      <c r="A601" s="19"/>
    </row>
    <row r="602" spans="1:1" ht="15.75" customHeight="1" x14ac:dyDescent="0.35">
      <c r="A602" s="19"/>
    </row>
    <row r="603" spans="1:1" ht="15.75" customHeight="1" x14ac:dyDescent="0.35">
      <c r="A603" s="19"/>
    </row>
    <row r="604" spans="1:1" ht="15.75" customHeight="1" x14ac:dyDescent="0.35">
      <c r="A604" s="19"/>
    </row>
    <row r="605" spans="1:1" ht="15.75" customHeight="1" x14ac:dyDescent="0.35">
      <c r="A605" s="19"/>
    </row>
    <row r="606" spans="1:1" ht="15.75" customHeight="1" x14ac:dyDescent="0.35">
      <c r="A606" s="19"/>
    </row>
    <row r="607" spans="1:1" ht="15.75" customHeight="1" x14ac:dyDescent="0.35">
      <c r="A607" s="19"/>
    </row>
    <row r="608" spans="1:1" ht="15.75" customHeight="1" x14ac:dyDescent="0.35">
      <c r="A608" s="19"/>
    </row>
    <row r="609" spans="1:1" ht="15.75" customHeight="1" x14ac:dyDescent="0.35">
      <c r="A609" s="19"/>
    </row>
    <row r="610" spans="1:1" ht="15.75" customHeight="1" x14ac:dyDescent="0.35">
      <c r="A610" s="19"/>
    </row>
    <row r="611" spans="1:1" ht="15.75" customHeight="1" x14ac:dyDescent="0.35">
      <c r="A611" s="19"/>
    </row>
    <row r="612" spans="1:1" ht="15.75" customHeight="1" x14ac:dyDescent="0.35">
      <c r="A612" s="19"/>
    </row>
    <row r="613" spans="1:1" ht="15.75" customHeight="1" x14ac:dyDescent="0.35">
      <c r="A613" s="19"/>
    </row>
    <row r="614" spans="1:1" ht="15.75" customHeight="1" x14ac:dyDescent="0.35">
      <c r="A614" s="19"/>
    </row>
    <row r="615" spans="1:1" ht="15.75" customHeight="1" x14ac:dyDescent="0.35">
      <c r="A615" s="19"/>
    </row>
    <row r="616" spans="1:1" ht="15.75" customHeight="1" x14ac:dyDescent="0.35">
      <c r="A616" s="19"/>
    </row>
    <row r="617" spans="1:1" ht="15.75" customHeight="1" x14ac:dyDescent="0.35">
      <c r="A617" s="19"/>
    </row>
    <row r="618" spans="1:1" ht="15.75" customHeight="1" x14ac:dyDescent="0.35">
      <c r="A618" s="19"/>
    </row>
    <row r="619" spans="1:1" ht="15.75" customHeight="1" x14ac:dyDescent="0.35">
      <c r="A619" s="19"/>
    </row>
    <row r="620" spans="1:1" ht="15.75" customHeight="1" x14ac:dyDescent="0.35">
      <c r="A620" s="19"/>
    </row>
    <row r="621" spans="1:1" ht="15.75" customHeight="1" x14ac:dyDescent="0.35">
      <c r="A621" s="19"/>
    </row>
    <row r="622" spans="1:1" ht="15.75" customHeight="1" x14ac:dyDescent="0.35">
      <c r="A622" s="19"/>
    </row>
    <row r="623" spans="1:1" ht="15.75" customHeight="1" x14ac:dyDescent="0.35">
      <c r="A623" s="19"/>
    </row>
    <row r="624" spans="1:1" ht="15.75" customHeight="1" x14ac:dyDescent="0.35">
      <c r="A624" s="19"/>
    </row>
    <row r="625" spans="1:1" ht="15.75" customHeight="1" x14ac:dyDescent="0.35">
      <c r="A625" s="19"/>
    </row>
    <row r="626" spans="1:1" ht="15.75" customHeight="1" x14ac:dyDescent="0.35">
      <c r="A626" s="19"/>
    </row>
    <row r="627" spans="1:1" ht="15.75" customHeight="1" x14ac:dyDescent="0.35">
      <c r="A627" s="19"/>
    </row>
    <row r="628" spans="1:1" ht="15.75" customHeight="1" x14ac:dyDescent="0.35">
      <c r="A628" s="19"/>
    </row>
    <row r="629" spans="1:1" ht="15.75" customHeight="1" x14ac:dyDescent="0.35">
      <c r="A629" s="19"/>
    </row>
    <row r="630" spans="1:1" ht="15.75" customHeight="1" x14ac:dyDescent="0.35">
      <c r="A630" s="19"/>
    </row>
    <row r="631" spans="1:1" ht="15.75" customHeight="1" x14ac:dyDescent="0.35">
      <c r="A631" s="19"/>
    </row>
    <row r="632" spans="1:1" ht="15.75" customHeight="1" x14ac:dyDescent="0.35">
      <c r="A632" s="19"/>
    </row>
    <row r="633" spans="1:1" ht="15.75" customHeight="1" x14ac:dyDescent="0.35">
      <c r="A633" s="19"/>
    </row>
    <row r="634" spans="1:1" ht="15.75" customHeight="1" x14ac:dyDescent="0.35">
      <c r="A634" s="19"/>
    </row>
    <row r="635" spans="1:1" ht="15.75" customHeight="1" x14ac:dyDescent="0.35">
      <c r="A635" s="19"/>
    </row>
    <row r="636" spans="1:1" ht="15.75" customHeight="1" x14ac:dyDescent="0.35">
      <c r="A636" s="19"/>
    </row>
    <row r="637" spans="1:1" ht="15.75" customHeight="1" x14ac:dyDescent="0.35">
      <c r="A637" s="19"/>
    </row>
    <row r="638" spans="1:1" ht="15.75" customHeight="1" x14ac:dyDescent="0.35">
      <c r="A638" s="19"/>
    </row>
    <row r="639" spans="1:1" ht="15.75" customHeight="1" x14ac:dyDescent="0.35">
      <c r="A639" s="19"/>
    </row>
    <row r="640" spans="1:1" ht="15.75" customHeight="1" x14ac:dyDescent="0.35">
      <c r="A640" s="19"/>
    </row>
    <row r="641" spans="1:1" ht="15.75" customHeight="1" x14ac:dyDescent="0.35">
      <c r="A641" s="19"/>
    </row>
    <row r="642" spans="1:1" ht="15.75" customHeight="1" x14ac:dyDescent="0.35">
      <c r="A642" s="19"/>
    </row>
    <row r="643" spans="1:1" ht="15.75" customHeight="1" x14ac:dyDescent="0.35">
      <c r="A643" s="19"/>
    </row>
    <row r="644" spans="1:1" ht="15.75" customHeight="1" x14ac:dyDescent="0.35">
      <c r="A644" s="19"/>
    </row>
    <row r="645" spans="1:1" ht="15.75" customHeight="1" x14ac:dyDescent="0.35">
      <c r="A645" s="19"/>
    </row>
    <row r="646" spans="1:1" ht="15.75" customHeight="1" x14ac:dyDescent="0.35">
      <c r="A646" s="19"/>
    </row>
    <row r="647" spans="1:1" ht="15.75" customHeight="1" x14ac:dyDescent="0.35">
      <c r="A647" s="19"/>
    </row>
    <row r="648" spans="1:1" ht="15.75" customHeight="1" x14ac:dyDescent="0.35">
      <c r="A648" s="19"/>
    </row>
    <row r="649" spans="1:1" ht="15.75" customHeight="1" x14ac:dyDescent="0.35">
      <c r="A649" s="19"/>
    </row>
    <row r="650" spans="1:1" ht="15.75" customHeight="1" x14ac:dyDescent="0.35">
      <c r="A650" s="19"/>
    </row>
    <row r="651" spans="1:1" ht="15.75" customHeight="1" x14ac:dyDescent="0.35">
      <c r="A651" s="19"/>
    </row>
    <row r="652" spans="1:1" ht="15.75" customHeight="1" x14ac:dyDescent="0.35">
      <c r="A652" s="19"/>
    </row>
    <row r="653" spans="1:1" ht="15.75" customHeight="1" x14ac:dyDescent="0.35">
      <c r="A653" s="19"/>
    </row>
    <row r="654" spans="1:1" ht="15.75" customHeight="1" x14ac:dyDescent="0.35">
      <c r="A654" s="19"/>
    </row>
    <row r="655" spans="1:1" ht="15.75" customHeight="1" x14ac:dyDescent="0.35">
      <c r="A655" s="19"/>
    </row>
    <row r="656" spans="1:1" ht="15.75" customHeight="1" x14ac:dyDescent="0.35">
      <c r="A656" s="19"/>
    </row>
    <row r="657" spans="1:1" ht="15.75" customHeight="1" x14ac:dyDescent="0.35">
      <c r="A657" s="19"/>
    </row>
    <row r="658" spans="1:1" ht="15.75" customHeight="1" x14ac:dyDescent="0.35">
      <c r="A658" s="19"/>
    </row>
    <row r="659" spans="1:1" ht="15.75" customHeight="1" x14ac:dyDescent="0.35">
      <c r="A659" s="19"/>
    </row>
    <row r="660" spans="1:1" ht="15.75" customHeight="1" x14ac:dyDescent="0.35">
      <c r="A660" s="19"/>
    </row>
    <row r="661" spans="1:1" ht="15.75" customHeight="1" x14ac:dyDescent="0.35">
      <c r="A661" s="19"/>
    </row>
    <row r="662" spans="1:1" ht="15.75" customHeight="1" x14ac:dyDescent="0.35">
      <c r="A662" s="19"/>
    </row>
    <row r="663" spans="1:1" ht="15.75" customHeight="1" x14ac:dyDescent="0.35">
      <c r="A663" s="19"/>
    </row>
    <row r="664" spans="1:1" ht="15.75" customHeight="1" x14ac:dyDescent="0.35">
      <c r="A664" s="19"/>
    </row>
    <row r="665" spans="1:1" ht="15.75" customHeight="1" x14ac:dyDescent="0.35">
      <c r="A665" s="19"/>
    </row>
    <row r="666" spans="1:1" ht="15.75" customHeight="1" x14ac:dyDescent="0.35">
      <c r="A666" s="19"/>
    </row>
    <row r="667" spans="1:1" ht="15.75" customHeight="1" x14ac:dyDescent="0.35">
      <c r="A667" s="19"/>
    </row>
    <row r="668" spans="1:1" ht="15.75" customHeight="1" x14ac:dyDescent="0.35">
      <c r="A668" s="19"/>
    </row>
    <row r="669" spans="1:1" ht="15.75" customHeight="1" x14ac:dyDescent="0.35">
      <c r="A669" s="19"/>
    </row>
    <row r="670" spans="1:1" ht="15.75" customHeight="1" x14ac:dyDescent="0.35">
      <c r="A670" s="19"/>
    </row>
    <row r="671" spans="1:1" ht="15.75" customHeight="1" x14ac:dyDescent="0.35">
      <c r="A671" s="19"/>
    </row>
    <row r="672" spans="1:1" ht="15.75" customHeight="1" x14ac:dyDescent="0.35">
      <c r="A672" s="19"/>
    </row>
    <row r="673" spans="1:1" ht="15.75" customHeight="1" x14ac:dyDescent="0.35">
      <c r="A673" s="19"/>
    </row>
    <row r="674" spans="1:1" ht="15.75" customHeight="1" x14ac:dyDescent="0.35">
      <c r="A674" s="19"/>
    </row>
    <row r="675" spans="1:1" ht="15.75" customHeight="1" x14ac:dyDescent="0.35">
      <c r="A675" s="19"/>
    </row>
    <row r="676" spans="1:1" ht="15.75" customHeight="1" x14ac:dyDescent="0.35">
      <c r="A676" s="19"/>
    </row>
    <row r="677" spans="1:1" ht="15.75" customHeight="1" x14ac:dyDescent="0.35">
      <c r="A677" s="19"/>
    </row>
    <row r="678" spans="1:1" ht="15.75" customHeight="1" x14ac:dyDescent="0.35">
      <c r="A678" s="19"/>
    </row>
    <row r="679" spans="1:1" ht="15.75" customHeight="1" x14ac:dyDescent="0.35">
      <c r="A679" s="19"/>
    </row>
    <row r="680" spans="1:1" ht="15.75" customHeight="1" x14ac:dyDescent="0.35">
      <c r="A680" s="19"/>
    </row>
    <row r="681" spans="1:1" ht="15.75" customHeight="1" x14ac:dyDescent="0.35">
      <c r="A681" s="19"/>
    </row>
    <row r="682" spans="1:1" ht="15.75" customHeight="1" x14ac:dyDescent="0.35">
      <c r="A682" s="19"/>
    </row>
    <row r="683" spans="1:1" ht="15.75" customHeight="1" x14ac:dyDescent="0.35">
      <c r="A683" s="19"/>
    </row>
    <row r="684" spans="1:1" ht="15.75" customHeight="1" x14ac:dyDescent="0.35">
      <c r="A684" s="19"/>
    </row>
    <row r="685" spans="1:1" ht="15.75" customHeight="1" x14ac:dyDescent="0.35">
      <c r="A685" s="19"/>
    </row>
    <row r="686" spans="1:1" ht="15.75" customHeight="1" x14ac:dyDescent="0.35">
      <c r="A686" s="19"/>
    </row>
    <row r="687" spans="1:1" ht="15.75" customHeight="1" x14ac:dyDescent="0.35">
      <c r="A687" s="19"/>
    </row>
    <row r="688" spans="1:1" ht="15.75" customHeight="1" x14ac:dyDescent="0.35">
      <c r="A688" s="19"/>
    </row>
    <row r="689" spans="1:1" ht="15.75" customHeight="1" x14ac:dyDescent="0.35">
      <c r="A689" s="19"/>
    </row>
    <row r="690" spans="1:1" ht="15.75" customHeight="1" x14ac:dyDescent="0.35">
      <c r="A690" s="19"/>
    </row>
    <row r="691" spans="1:1" ht="15.75" customHeight="1" x14ac:dyDescent="0.35">
      <c r="A691" s="19"/>
    </row>
    <row r="692" spans="1:1" ht="15.75" customHeight="1" x14ac:dyDescent="0.35">
      <c r="A692" s="19"/>
    </row>
    <row r="693" spans="1:1" ht="15.75" customHeight="1" x14ac:dyDescent="0.35">
      <c r="A693" s="19"/>
    </row>
    <row r="694" spans="1:1" ht="15.75" customHeight="1" x14ac:dyDescent="0.35">
      <c r="A694" s="19"/>
    </row>
    <row r="695" spans="1:1" ht="15.75" customHeight="1" x14ac:dyDescent="0.35">
      <c r="A695" s="19"/>
    </row>
    <row r="696" spans="1:1" ht="15.75" customHeight="1" x14ac:dyDescent="0.35">
      <c r="A696" s="19"/>
    </row>
    <row r="697" spans="1:1" ht="15.75" customHeight="1" x14ac:dyDescent="0.35">
      <c r="A697" s="19"/>
    </row>
    <row r="698" spans="1:1" ht="15.75" customHeight="1" x14ac:dyDescent="0.35">
      <c r="A698" s="19"/>
    </row>
    <row r="699" spans="1:1" ht="15.75" customHeight="1" x14ac:dyDescent="0.35">
      <c r="A699" s="19"/>
    </row>
    <row r="700" spans="1:1" ht="15.75" customHeight="1" x14ac:dyDescent="0.35">
      <c r="A700" s="19"/>
    </row>
    <row r="701" spans="1:1" ht="15.75" customHeight="1" x14ac:dyDescent="0.35">
      <c r="A701" s="19"/>
    </row>
    <row r="702" spans="1:1" ht="15.75" customHeight="1" x14ac:dyDescent="0.35">
      <c r="A702" s="19"/>
    </row>
    <row r="703" spans="1:1" ht="15.75" customHeight="1" x14ac:dyDescent="0.35">
      <c r="A703" s="19"/>
    </row>
    <row r="704" spans="1:1" ht="15.75" customHeight="1" x14ac:dyDescent="0.35">
      <c r="A704" s="19"/>
    </row>
    <row r="705" spans="1:1" ht="15.75" customHeight="1" x14ac:dyDescent="0.35">
      <c r="A705" s="19"/>
    </row>
    <row r="706" spans="1:1" ht="15.75" customHeight="1" x14ac:dyDescent="0.35">
      <c r="A706" s="19"/>
    </row>
    <row r="707" spans="1:1" ht="15.75" customHeight="1" x14ac:dyDescent="0.35">
      <c r="A707" s="19"/>
    </row>
    <row r="708" spans="1:1" ht="15.75" customHeight="1" x14ac:dyDescent="0.35">
      <c r="A708" s="19"/>
    </row>
    <row r="709" spans="1:1" ht="15.75" customHeight="1" x14ac:dyDescent="0.35">
      <c r="A709" s="19"/>
    </row>
    <row r="710" spans="1:1" ht="15.75" customHeight="1" x14ac:dyDescent="0.35">
      <c r="A710" s="19"/>
    </row>
    <row r="711" spans="1:1" ht="15.75" customHeight="1" x14ac:dyDescent="0.35">
      <c r="A711" s="19"/>
    </row>
    <row r="712" spans="1:1" ht="15.75" customHeight="1" x14ac:dyDescent="0.35">
      <c r="A712" s="19"/>
    </row>
    <row r="713" spans="1:1" ht="15.75" customHeight="1" x14ac:dyDescent="0.35">
      <c r="A713" s="19"/>
    </row>
    <row r="714" spans="1:1" ht="15.75" customHeight="1" x14ac:dyDescent="0.35">
      <c r="A714" s="19"/>
    </row>
    <row r="715" spans="1:1" ht="15.75" customHeight="1" x14ac:dyDescent="0.35">
      <c r="A715" s="19"/>
    </row>
    <row r="716" spans="1:1" ht="15.75" customHeight="1" x14ac:dyDescent="0.35">
      <c r="A716" s="19"/>
    </row>
    <row r="717" spans="1:1" ht="15.75" customHeight="1" x14ac:dyDescent="0.35">
      <c r="A717" s="19"/>
    </row>
    <row r="718" spans="1:1" ht="15.75" customHeight="1" x14ac:dyDescent="0.35">
      <c r="A718" s="19"/>
    </row>
    <row r="719" spans="1:1" ht="15.75" customHeight="1" x14ac:dyDescent="0.35">
      <c r="A719" s="19"/>
    </row>
    <row r="720" spans="1:1" ht="15.75" customHeight="1" x14ac:dyDescent="0.35">
      <c r="A720" s="19"/>
    </row>
    <row r="721" spans="1:1" ht="15.75" customHeight="1" x14ac:dyDescent="0.35">
      <c r="A721" s="19"/>
    </row>
    <row r="722" spans="1:1" ht="15.75" customHeight="1" x14ac:dyDescent="0.35">
      <c r="A722" s="19"/>
    </row>
    <row r="723" spans="1:1" ht="15.75" customHeight="1" x14ac:dyDescent="0.35">
      <c r="A723" s="19"/>
    </row>
    <row r="724" spans="1:1" ht="15.75" customHeight="1" x14ac:dyDescent="0.35">
      <c r="A724" s="19"/>
    </row>
    <row r="725" spans="1:1" ht="15.75" customHeight="1" x14ac:dyDescent="0.35">
      <c r="A725" s="19"/>
    </row>
    <row r="726" spans="1:1" ht="15.75" customHeight="1" x14ac:dyDescent="0.35">
      <c r="A726" s="19"/>
    </row>
    <row r="727" spans="1:1" ht="15.75" customHeight="1" x14ac:dyDescent="0.35">
      <c r="A727" s="19"/>
    </row>
    <row r="728" spans="1:1" ht="15.75" customHeight="1" x14ac:dyDescent="0.35">
      <c r="A728" s="19"/>
    </row>
    <row r="729" spans="1:1" ht="15.75" customHeight="1" x14ac:dyDescent="0.35">
      <c r="A729" s="19"/>
    </row>
    <row r="730" spans="1:1" ht="15.75" customHeight="1" x14ac:dyDescent="0.35">
      <c r="A730" s="19"/>
    </row>
    <row r="731" spans="1:1" ht="15.75" customHeight="1" x14ac:dyDescent="0.35">
      <c r="A731" s="19"/>
    </row>
    <row r="732" spans="1:1" ht="15.75" customHeight="1" x14ac:dyDescent="0.35">
      <c r="A732" s="19"/>
    </row>
    <row r="733" spans="1:1" ht="15.75" customHeight="1" x14ac:dyDescent="0.35">
      <c r="A733" s="19"/>
    </row>
    <row r="734" spans="1:1" ht="15.75" customHeight="1" x14ac:dyDescent="0.35">
      <c r="A734" s="19"/>
    </row>
    <row r="735" spans="1:1" ht="15.75" customHeight="1" x14ac:dyDescent="0.35">
      <c r="A735" s="19"/>
    </row>
    <row r="736" spans="1:1" ht="15.75" customHeight="1" x14ac:dyDescent="0.35">
      <c r="A736" s="19"/>
    </row>
    <row r="737" spans="1:1" ht="15.75" customHeight="1" x14ac:dyDescent="0.35">
      <c r="A737" s="19"/>
    </row>
    <row r="738" spans="1:1" ht="15.75" customHeight="1" x14ac:dyDescent="0.35">
      <c r="A738" s="19"/>
    </row>
    <row r="739" spans="1:1" ht="15.75" customHeight="1" x14ac:dyDescent="0.35">
      <c r="A739" s="19"/>
    </row>
    <row r="740" spans="1:1" ht="15.75" customHeight="1" x14ac:dyDescent="0.35">
      <c r="A740" s="19"/>
    </row>
    <row r="741" spans="1:1" ht="15.75" customHeight="1" x14ac:dyDescent="0.35">
      <c r="A741" s="19"/>
    </row>
    <row r="742" spans="1:1" ht="15.75" customHeight="1" x14ac:dyDescent="0.35">
      <c r="A742" s="19"/>
    </row>
    <row r="743" spans="1:1" ht="15.75" customHeight="1" x14ac:dyDescent="0.35">
      <c r="A743" s="19"/>
    </row>
    <row r="744" spans="1:1" ht="15.75" customHeight="1" x14ac:dyDescent="0.35">
      <c r="A744" s="19"/>
    </row>
    <row r="745" spans="1:1" ht="15.75" customHeight="1" x14ac:dyDescent="0.35">
      <c r="A745" s="19"/>
    </row>
    <row r="746" spans="1:1" ht="15.75" customHeight="1" x14ac:dyDescent="0.35">
      <c r="A746" s="19"/>
    </row>
    <row r="747" spans="1:1" ht="15.75" customHeight="1" x14ac:dyDescent="0.35">
      <c r="A747" s="19"/>
    </row>
    <row r="748" spans="1:1" ht="15.75" customHeight="1" x14ac:dyDescent="0.35">
      <c r="A748" s="19"/>
    </row>
    <row r="749" spans="1:1" ht="15.75" customHeight="1" x14ac:dyDescent="0.35">
      <c r="A749" s="19"/>
    </row>
    <row r="750" spans="1:1" ht="15.75" customHeight="1" x14ac:dyDescent="0.35">
      <c r="A750" s="19"/>
    </row>
    <row r="751" spans="1:1" ht="15.75" customHeight="1" x14ac:dyDescent="0.35">
      <c r="A751" s="19"/>
    </row>
    <row r="752" spans="1:1" ht="15.75" customHeight="1" x14ac:dyDescent="0.35">
      <c r="A752" s="19"/>
    </row>
    <row r="753" spans="1:1" ht="15.75" customHeight="1" x14ac:dyDescent="0.35">
      <c r="A753" s="19"/>
    </row>
    <row r="754" spans="1:1" ht="15.75" customHeight="1" x14ac:dyDescent="0.35">
      <c r="A754" s="19"/>
    </row>
    <row r="755" spans="1:1" ht="15.75" customHeight="1" x14ac:dyDescent="0.35">
      <c r="A755" s="19"/>
    </row>
    <row r="756" spans="1:1" ht="15.75" customHeight="1" x14ac:dyDescent="0.35">
      <c r="A756" s="19"/>
    </row>
    <row r="757" spans="1:1" ht="15.75" customHeight="1" x14ac:dyDescent="0.35">
      <c r="A757" s="19"/>
    </row>
    <row r="758" spans="1:1" ht="15.75" customHeight="1" x14ac:dyDescent="0.35">
      <c r="A758" s="19"/>
    </row>
    <row r="759" spans="1:1" ht="15.75" customHeight="1" x14ac:dyDescent="0.35">
      <c r="A759" s="19"/>
    </row>
    <row r="760" spans="1:1" ht="15.75" customHeight="1" x14ac:dyDescent="0.35">
      <c r="A760" s="19"/>
    </row>
    <row r="761" spans="1:1" ht="15.75" customHeight="1" x14ac:dyDescent="0.35">
      <c r="A761" s="19"/>
    </row>
    <row r="762" spans="1:1" ht="15.75" customHeight="1" x14ac:dyDescent="0.35">
      <c r="A762" s="19"/>
    </row>
    <row r="763" spans="1:1" ht="15.75" customHeight="1" x14ac:dyDescent="0.35">
      <c r="A763" s="19"/>
    </row>
    <row r="764" spans="1:1" ht="15.75" customHeight="1" x14ac:dyDescent="0.35">
      <c r="A764" s="19"/>
    </row>
    <row r="765" spans="1:1" ht="15.75" customHeight="1" x14ac:dyDescent="0.35">
      <c r="A765" s="19"/>
    </row>
    <row r="766" spans="1:1" ht="15.75" customHeight="1" x14ac:dyDescent="0.35">
      <c r="A766" s="19"/>
    </row>
    <row r="767" spans="1:1" ht="15.75" customHeight="1" x14ac:dyDescent="0.35">
      <c r="A767" s="19"/>
    </row>
    <row r="768" spans="1:1" ht="15.75" customHeight="1" x14ac:dyDescent="0.35">
      <c r="A768" s="19"/>
    </row>
    <row r="769" spans="1:1" ht="15.75" customHeight="1" x14ac:dyDescent="0.35">
      <c r="A769" s="19"/>
    </row>
    <row r="770" spans="1:1" ht="15.75" customHeight="1" x14ac:dyDescent="0.35">
      <c r="A770" s="19"/>
    </row>
    <row r="771" spans="1:1" ht="15.75" customHeight="1" x14ac:dyDescent="0.35">
      <c r="A771" s="19"/>
    </row>
    <row r="772" spans="1:1" ht="15.75" customHeight="1" x14ac:dyDescent="0.35">
      <c r="A772" s="19"/>
    </row>
    <row r="773" spans="1:1" ht="15.75" customHeight="1" x14ac:dyDescent="0.35">
      <c r="A773" s="19"/>
    </row>
    <row r="774" spans="1:1" ht="15.75" customHeight="1" x14ac:dyDescent="0.35">
      <c r="A774" s="19"/>
    </row>
    <row r="775" spans="1:1" ht="15.75" customHeight="1" x14ac:dyDescent="0.35">
      <c r="A775" s="19"/>
    </row>
    <row r="776" spans="1:1" ht="15.75" customHeight="1" x14ac:dyDescent="0.35">
      <c r="A776" s="19"/>
    </row>
    <row r="777" spans="1:1" ht="15.75" customHeight="1" x14ac:dyDescent="0.35">
      <c r="A777" s="19"/>
    </row>
    <row r="778" spans="1:1" ht="15.75" customHeight="1" x14ac:dyDescent="0.35">
      <c r="A778" s="19"/>
    </row>
    <row r="779" spans="1:1" ht="15.75" customHeight="1" x14ac:dyDescent="0.35">
      <c r="A779" s="19"/>
    </row>
    <row r="780" spans="1:1" ht="15.75" customHeight="1" x14ac:dyDescent="0.35">
      <c r="A780" s="19"/>
    </row>
    <row r="781" spans="1:1" ht="15.75" customHeight="1" x14ac:dyDescent="0.35">
      <c r="A781" s="19"/>
    </row>
    <row r="782" spans="1:1" ht="15.75" customHeight="1" x14ac:dyDescent="0.35">
      <c r="A782" s="19"/>
    </row>
    <row r="783" spans="1:1" ht="15.75" customHeight="1" x14ac:dyDescent="0.35">
      <c r="A783" s="19"/>
    </row>
    <row r="784" spans="1:1" ht="15.75" customHeight="1" x14ac:dyDescent="0.35">
      <c r="A784" s="19"/>
    </row>
    <row r="785" spans="1:1" ht="15.75" customHeight="1" x14ac:dyDescent="0.35">
      <c r="A785" s="19"/>
    </row>
    <row r="786" spans="1:1" ht="15.75" customHeight="1" x14ac:dyDescent="0.35">
      <c r="A786" s="19"/>
    </row>
    <row r="787" spans="1:1" ht="15.75" customHeight="1" x14ac:dyDescent="0.35">
      <c r="A787" s="19"/>
    </row>
    <row r="788" spans="1:1" ht="15.75" customHeight="1" x14ac:dyDescent="0.35">
      <c r="A788" s="19"/>
    </row>
    <row r="789" spans="1:1" ht="15.75" customHeight="1" x14ac:dyDescent="0.35">
      <c r="A789" s="19"/>
    </row>
    <row r="790" spans="1:1" ht="15.75" customHeight="1" x14ac:dyDescent="0.35">
      <c r="A790" s="19"/>
    </row>
    <row r="791" spans="1:1" ht="15.75" customHeight="1" x14ac:dyDescent="0.35">
      <c r="A791" s="19"/>
    </row>
    <row r="792" spans="1:1" ht="15.75" customHeight="1" x14ac:dyDescent="0.35">
      <c r="A792" s="19"/>
    </row>
    <row r="793" spans="1:1" ht="15.75" customHeight="1" x14ac:dyDescent="0.35">
      <c r="A793" s="19"/>
    </row>
    <row r="794" spans="1:1" ht="15.75" customHeight="1" x14ac:dyDescent="0.35">
      <c r="A794" s="19"/>
    </row>
    <row r="795" spans="1:1" ht="15.75" customHeight="1" x14ac:dyDescent="0.35">
      <c r="A795" s="19"/>
    </row>
    <row r="796" spans="1:1" ht="15.75" customHeight="1" x14ac:dyDescent="0.35">
      <c r="A796" s="19"/>
    </row>
    <row r="797" spans="1:1" ht="15.75" customHeight="1" x14ac:dyDescent="0.35">
      <c r="A797" s="19"/>
    </row>
    <row r="798" spans="1:1" ht="15.75" customHeight="1" x14ac:dyDescent="0.35">
      <c r="A798" s="19"/>
    </row>
    <row r="799" spans="1:1" ht="15.75" customHeight="1" x14ac:dyDescent="0.35">
      <c r="A799" s="19"/>
    </row>
    <row r="800" spans="1:1" ht="15.75" customHeight="1" x14ac:dyDescent="0.35">
      <c r="A800" s="19"/>
    </row>
    <row r="801" spans="1:1" ht="15.75" customHeight="1" x14ac:dyDescent="0.35">
      <c r="A801" s="19"/>
    </row>
    <row r="802" spans="1:1" ht="15.75" customHeight="1" x14ac:dyDescent="0.35">
      <c r="A802" s="19"/>
    </row>
    <row r="803" spans="1:1" ht="15.75" customHeight="1" x14ac:dyDescent="0.35">
      <c r="A803" s="19"/>
    </row>
    <row r="804" spans="1:1" ht="15.75" customHeight="1" x14ac:dyDescent="0.35">
      <c r="A804" s="19"/>
    </row>
    <row r="805" spans="1:1" ht="15.75" customHeight="1" x14ac:dyDescent="0.35">
      <c r="A805" s="19"/>
    </row>
    <row r="806" spans="1:1" ht="15.75" customHeight="1" x14ac:dyDescent="0.35">
      <c r="A806" s="19"/>
    </row>
    <row r="807" spans="1:1" ht="15.75" customHeight="1" x14ac:dyDescent="0.35">
      <c r="A807" s="19"/>
    </row>
    <row r="808" spans="1:1" ht="15.75" customHeight="1" x14ac:dyDescent="0.35">
      <c r="A808" s="19"/>
    </row>
    <row r="809" spans="1:1" ht="15.75" customHeight="1" x14ac:dyDescent="0.35">
      <c r="A809" s="19"/>
    </row>
    <row r="810" spans="1:1" ht="15.75" customHeight="1" x14ac:dyDescent="0.35">
      <c r="A810" s="19"/>
    </row>
    <row r="811" spans="1:1" ht="15.75" customHeight="1" x14ac:dyDescent="0.35">
      <c r="A811" s="19"/>
    </row>
    <row r="812" spans="1:1" ht="15.75" customHeight="1" x14ac:dyDescent="0.35">
      <c r="A812" s="19"/>
    </row>
    <row r="813" spans="1:1" ht="15.75" customHeight="1" x14ac:dyDescent="0.35">
      <c r="A813" s="19"/>
    </row>
    <row r="814" spans="1:1" ht="15.75" customHeight="1" x14ac:dyDescent="0.35">
      <c r="A814" s="19"/>
    </row>
    <row r="815" spans="1:1" ht="15.75" customHeight="1" x14ac:dyDescent="0.35">
      <c r="A815" s="19"/>
    </row>
    <row r="816" spans="1:1" ht="15.75" customHeight="1" x14ac:dyDescent="0.35">
      <c r="A816" s="19"/>
    </row>
    <row r="817" spans="1:1" ht="15.75" customHeight="1" x14ac:dyDescent="0.35">
      <c r="A817" s="19"/>
    </row>
    <row r="818" spans="1:1" ht="15.75" customHeight="1" x14ac:dyDescent="0.35">
      <c r="A818" s="19"/>
    </row>
    <row r="819" spans="1:1" ht="15.75" customHeight="1" x14ac:dyDescent="0.35">
      <c r="A819" s="19"/>
    </row>
    <row r="820" spans="1:1" ht="15.75" customHeight="1" x14ac:dyDescent="0.35">
      <c r="A820" s="19"/>
    </row>
    <row r="821" spans="1:1" ht="15.75" customHeight="1" x14ac:dyDescent="0.35">
      <c r="A821" s="19"/>
    </row>
    <row r="822" spans="1:1" ht="15.75" customHeight="1" x14ac:dyDescent="0.35">
      <c r="A822" s="19"/>
    </row>
    <row r="823" spans="1:1" ht="15.75" customHeight="1" x14ac:dyDescent="0.35">
      <c r="A823" s="19"/>
    </row>
    <row r="824" spans="1:1" ht="15.75" customHeight="1" x14ac:dyDescent="0.35">
      <c r="A824" s="19"/>
    </row>
    <row r="825" spans="1:1" ht="15.75" customHeight="1" x14ac:dyDescent="0.35">
      <c r="A825" s="19"/>
    </row>
    <row r="826" spans="1:1" ht="15.75" customHeight="1" x14ac:dyDescent="0.35">
      <c r="A826" s="19"/>
    </row>
    <row r="827" spans="1:1" ht="15.75" customHeight="1" x14ac:dyDescent="0.35">
      <c r="A827" s="19"/>
    </row>
    <row r="828" spans="1:1" ht="15.75" customHeight="1" x14ac:dyDescent="0.35">
      <c r="A828" s="19"/>
    </row>
    <row r="829" spans="1:1" ht="15.75" customHeight="1" x14ac:dyDescent="0.35">
      <c r="A829" s="19"/>
    </row>
    <row r="830" spans="1:1" ht="15.75" customHeight="1" x14ac:dyDescent="0.35">
      <c r="A830" s="19"/>
    </row>
    <row r="831" spans="1:1" ht="15.75" customHeight="1" x14ac:dyDescent="0.35">
      <c r="A831" s="19"/>
    </row>
    <row r="832" spans="1:1" ht="15.75" customHeight="1" x14ac:dyDescent="0.35">
      <c r="A832" s="19"/>
    </row>
    <row r="833" spans="1:1" ht="15.75" customHeight="1" x14ac:dyDescent="0.35">
      <c r="A833" s="19"/>
    </row>
    <row r="834" spans="1:1" ht="15.75" customHeight="1" x14ac:dyDescent="0.35">
      <c r="A834" s="19"/>
    </row>
    <row r="835" spans="1:1" ht="15.75" customHeight="1" x14ac:dyDescent="0.35">
      <c r="A835" s="19"/>
    </row>
    <row r="836" spans="1:1" ht="15.75" customHeight="1" x14ac:dyDescent="0.35">
      <c r="A836" s="19"/>
    </row>
    <row r="837" spans="1:1" ht="15.75" customHeight="1" x14ac:dyDescent="0.35">
      <c r="A837" s="19"/>
    </row>
    <row r="838" spans="1:1" ht="15.75" customHeight="1" x14ac:dyDescent="0.35">
      <c r="A838" s="19"/>
    </row>
    <row r="839" spans="1:1" ht="15.75" customHeight="1" x14ac:dyDescent="0.35">
      <c r="A839" s="19"/>
    </row>
    <row r="840" spans="1:1" ht="15.75" customHeight="1" x14ac:dyDescent="0.35">
      <c r="A840" s="19"/>
    </row>
    <row r="841" spans="1:1" ht="15.75" customHeight="1" x14ac:dyDescent="0.35">
      <c r="A841" s="19"/>
    </row>
    <row r="842" spans="1:1" ht="15.75" customHeight="1" x14ac:dyDescent="0.35">
      <c r="A842" s="19"/>
    </row>
    <row r="843" spans="1:1" ht="15.75" customHeight="1" x14ac:dyDescent="0.35">
      <c r="A843" s="19"/>
    </row>
    <row r="844" spans="1:1" ht="15.75" customHeight="1" x14ac:dyDescent="0.35">
      <c r="A844" s="19"/>
    </row>
    <row r="845" spans="1:1" ht="15.75" customHeight="1" x14ac:dyDescent="0.35">
      <c r="A845" s="19"/>
    </row>
    <row r="846" spans="1:1" ht="15.75" customHeight="1" x14ac:dyDescent="0.35">
      <c r="A846" s="19"/>
    </row>
    <row r="847" spans="1:1" ht="15.75" customHeight="1" x14ac:dyDescent="0.35">
      <c r="A847" s="19"/>
    </row>
    <row r="848" spans="1:1" ht="15.75" customHeight="1" x14ac:dyDescent="0.35">
      <c r="A848" s="19"/>
    </row>
    <row r="849" spans="1:1" ht="15.75" customHeight="1" x14ac:dyDescent="0.35">
      <c r="A849" s="19"/>
    </row>
    <row r="850" spans="1:1" ht="15.75" customHeight="1" x14ac:dyDescent="0.35">
      <c r="A850" s="19"/>
    </row>
    <row r="851" spans="1:1" ht="15.75" customHeight="1" x14ac:dyDescent="0.35">
      <c r="A851" s="19"/>
    </row>
    <row r="852" spans="1:1" ht="15.75" customHeight="1" x14ac:dyDescent="0.35">
      <c r="A852" s="19"/>
    </row>
    <row r="853" spans="1:1" ht="15.75" customHeight="1" x14ac:dyDescent="0.35">
      <c r="A853" s="19"/>
    </row>
    <row r="854" spans="1:1" ht="15.75" customHeight="1" x14ac:dyDescent="0.35">
      <c r="A854" s="19"/>
    </row>
    <row r="855" spans="1:1" ht="15.75" customHeight="1" x14ac:dyDescent="0.35">
      <c r="A855" s="19"/>
    </row>
    <row r="856" spans="1:1" ht="15.75" customHeight="1" x14ac:dyDescent="0.35">
      <c r="A856" s="19"/>
    </row>
    <row r="857" spans="1:1" ht="15.75" customHeight="1" x14ac:dyDescent="0.35">
      <c r="A857" s="19"/>
    </row>
    <row r="858" spans="1:1" ht="15.75" customHeight="1" x14ac:dyDescent="0.35">
      <c r="A858" s="19"/>
    </row>
    <row r="859" spans="1:1" ht="15.75" customHeight="1" x14ac:dyDescent="0.35">
      <c r="A859" s="19"/>
    </row>
    <row r="860" spans="1:1" ht="15.75" customHeight="1" x14ac:dyDescent="0.35">
      <c r="A860" s="19"/>
    </row>
    <row r="861" spans="1:1" ht="15.75" customHeight="1" x14ac:dyDescent="0.35">
      <c r="A861" s="19"/>
    </row>
    <row r="862" spans="1:1" ht="15.75" customHeight="1" x14ac:dyDescent="0.35">
      <c r="A862" s="19"/>
    </row>
    <row r="863" spans="1:1" ht="15.75" customHeight="1" x14ac:dyDescent="0.35">
      <c r="A863" s="19"/>
    </row>
    <row r="864" spans="1:1" ht="15.75" customHeight="1" x14ac:dyDescent="0.35">
      <c r="A864" s="19"/>
    </row>
    <row r="865" spans="1:1" ht="15.75" customHeight="1" x14ac:dyDescent="0.35">
      <c r="A865" s="19"/>
    </row>
    <row r="866" spans="1:1" ht="15.75" customHeight="1" x14ac:dyDescent="0.35">
      <c r="A866" s="19"/>
    </row>
    <row r="867" spans="1:1" ht="15.75" customHeight="1" x14ac:dyDescent="0.35">
      <c r="A867" s="19"/>
    </row>
    <row r="868" spans="1:1" ht="15.75" customHeight="1" x14ac:dyDescent="0.35">
      <c r="A868" s="19"/>
    </row>
    <row r="869" spans="1:1" ht="15.75" customHeight="1" x14ac:dyDescent="0.35">
      <c r="A869" s="19"/>
    </row>
    <row r="870" spans="1:1" ht="15.75" customHeight="1" x14ac:dyDescent="0.35">
      <c r="A870" s="19"/>
    </row>
    <row r="871" spans="1:1" ht="15.75" customHeight="1" x14ac:dyDescent="0.35">
      <c r="A871" s="19"/>
    </row>
    <row r="872" spans="1:1" ht="15.75" customHeight="1" x14ac:dyDescent="0.35">
      <c r="A872" s="19"/>
    </row>
    <row r="873" spans="1:1" ht="15.75" customHeight="1" x14ac:dyDescent="0.35">
      <c r="A873" s="19"/>
    </row>
    <row r="874" spans="1:1" ht="15.75" customHeight="1" x14ac:dyDescent="0.35">
      <c r="A874" s="19"/>
    </row>
    <row r="875" spans="1:1" ht="15.75" customHeight="1" x14ac:dyDescent="0.35">
      <c r="A875" s="19"/>
    </row>
    <row r="876" spans="1:1" ht="15.75" customHeight="1" x14ac:dyDescent="0.35">
      <c r="A876" s="19"/>
    </row>
    <row r="877" spans="1:1" ht="15.75" customHeight="1" x14ac:dyDescent="0.35">
      <c r="A877" s="19"/>
    </row>
    <row r="878" spans="1:1" ht="15.75" customHeight="1" x14ac:dyDescent="0.35">
      <c r="A878" s="19"/>
    </row>
    <row r="879" spans="1:1" ht="15.75" customHeight="1" x14ac:dyDescent="0.35">
      <c r="A879" s="19"/>
    </row>
    <row r="880" spans="1:1" ht="15.75" customHeight="1" x14ac:dyDescent="0.35">
      <c r="A880" s="19"/>
    </row>
    <row r="881" spans="1:1" ht="15.75" customHeight="1" x14ac:dyDescent="0.35">
      <c r="A881" s="19"/>
    </row>
    <row r="882" spans="1:1" ht="15.75" customHeight="1" x14ac:dyDescent="0.35">
      <c r="A882" s="19"/>
    </row>
    <row r="883" spans="1:1" ht="15.75" customHeight="1" x14ac:dyDescent="0.35">
      <c r="A883" s="19"/>
    </row>
    <row r="884" spans="1:1" ht="15.75" customHeight="1" x14ac:dyDescent="0.35">
      <c r="A884" s="19"/>
    </row>
    <row r="885" spans="1:1" ht="15.75" customHeight="1" x14ac:dyDescent="0.35">
      <c r="A885" s="19"/>
    </row>
    <row r="886" spans="1:1" ht="15.75" customHeight="1" x14ac:dyDescent="0.35">
      <c r="A886" s="19"/>
    </row>
    <row r="887" spans="1:1" ht="15.75" customHeight="1" x14ac:dyDescent="0.35">
      <c r="A887" s="19"/>
    </row>
    <row r="888" spans="1:1" ht="15.75" customHeight="1" x14ac:dyDescent="0.35">
      <c r="A888" s="19"/>
    </row>
    <row r="889" spans="1:1" ht="15.75" customHeight="1" x14ac:dyDescent="0.35">
      <c r="A889" s="19"/>
    </row>
    <row r="890" spans="1:1" ht="15.75" customHeight="1" x14ac:dyDescent="0.35">
      <c r="A890" s="19"/>
    </row>
    <row r="891" spans="1:1" ht="15.75" customHeight="1" x14ac:dyDescent="0.35">
      <c r="A891" s="19"/>
    </row>
    <row r="892" spans="1:1" ht="15.75" customHeight="1" x14ac:dyDescent="0.35">
      <c r="A892" s="19"/>
    </row>
    <row r="893" spans="1:1" ht="15.75" customHeight="1" x14ac:dyDescent="0.35">
      <c r="A893" s="19"/>
    </row>
    <row r="894" spans="1:1" ht="15.75" customHeight="1" x14ac:dyDescent="0.35">
      <c r="A894" s="19"/>
    </row>
    <row r="895" spans="1:1" ht="15.75" customHeight="1" x14ac:dyDescent="0.35">
      <c r="A895" s="19"/>
    </row>
    <row r="896" spans="1:1" ht="15.75" customHeight="1" x14ac:dyDescent="0.35">
      <c r="A896" s="19"/>
    </row>
    <row r="897" spans="1:1" ht="15.75" customHeight="1" x14ac:dyDescent="0.35">
      <c r="A897" s="19"/>
    </row>
    <row r="898" spans="1:1" ht="15.75" customHeight="1" x14ac:dyDescent="0.35">
      <c r="A898" s="19"/>
    </row>
    <row r="899" spans="1:1" ht="15.75" customHeight="1" x14ac:dyDescent="0.35">
      <c r="A899" s="19"/>
    </row>
    <row r="900" spans="1:1" ht="15.75" customHeight="1" x14ac:dyDescent="0.35">
      <c r="A900" s="19"/>
    </row>
    <row r="901" spans="1:1" ht="15.75" customHeight="1" x14ac:dyDescent="0.35">
      <c r="A901" s="19"/>
    </row>
    <row r="902" spans="1:1" ht="15.75" customHeight="1" x14ac:dyDescent="0.35">
      <c r="A902" s="19"/>
    </row>
    <row r="903" spans="1:1" ht="15.75" customHeight="1" x14ac:dyDescent="0.35">
      <c r="A903" s="19"/>
    </row>
    <row r="904" spans="1:1" ht="15.75" customHeight="1" x14ac:dyDescent="0.35">
      <c r="A904" s="19"/>
    </row>
    <row r="905" spans="1:1" ht="15.75" customHeight="1" x14ac:dyDescent="0.35">
      <c r="A905" s="19"/>
    </row>
    <row r="906" spans="1:1" ht="15.75" customHeight="1" x14ac:dyDescent="0.35">
      <c r="A906" s="19"/>
    </row>
    <row r="907" spans="1:1" ht="15.75" customHeight="1" x14ac:dyDescent="0.35">
      <c r="A907" s="19"/>
    </row>
    <row r="908" spans="1:1" ht="15.75" customHeight="1" x14ac:dyDescent="0.35">
      <c r="A908" s="19"/>
    </row>
    <row r="909" spans="1:1" ht="15.75" customHeight="1" x14ac:dyDescent="0.35">
      <c r="A909" s="19"/>
    </row>
    <row r="910" spans="1:1" ht="15.75" customHeight="1" x14ac:dyDescent="0.35">
      <c r="A910" s="19"/>
    </row>
    <row r="911" spans="1:1" ht="15.75" customHeight="1" x14ac:dyDescent="0.35">
      <c r="A911" s="19"/>
    </row>
    <row r="912" spans="1:1" ht="15.75" customHeight="1" x14ac:dyDescent="0.35">
      <c r="A912" s="19"/>
    </row>
    <row r="913" spans="1:1" ht="15.75" customHeight="1" x14ac:dyDescent="0.35">
      <c r="A913" s="19"/>
    </row>
    <row r="914" spans="1:1" ht="15.75" customHeight="1" x14ac:dyDescent="0.35">
      <c r="A914" s="19"/>
    </row>
    <row r="915" spans="1:1" ht="15.75" customHeight="1" x14ac:dyDescent="0.35">
      <c r="A915" s="19"/>
    </row>
    <row r="916" spans="1:1" ht="15.75" customHeight="1" x14ac:dyDescent="0.35">
      <c r="A916" s="19"/>
    </row>
    <row r="917" spans="1:1" ht="15.75" customHeight="1" x14ac:dyDescent="0.35">
      <c r="A917" s="19"/>
    </row>
    <row r="918" spans="1:1" ht="15.75" customHeight="1" x14ac:dyDescent="0.35">
      <c r="A918" s="19"/>
    </row>
    <row r="919" spans="1:1" ht="15.75" customHeight="1" x14ac:dyDescent="0.35">
      <c r="A919" s="19"/>
    </row>
    <row r="920" spans="1:1" ht="15.75" customHeight="1" x14ac:dyDescent="0.35">
      <c r="A920" s="19"/>
    </row>
    <row r="921" spans="1:1" ht="15.75" customHeight="1" x14ac:dyDescent="0.35">
      <c r="A921" s="19"/>
    </row>
    <row r="922" spans="1:1" ht="15.75" customHeight="1" x14ac:dyDescent="0.35">
      <c r="A922" s="19"/>
    </row>
    <row r="923" spans="1:1" ht="15.75" customHeight="1" x14ac:dyDescent="0.35">
      <c r="A923" s="19"/>
    </row>
    <row r="924" spans="1:1" ht="15.75" customHeight="1" x14ac:dyDescent="0.35">
      <c r="A924" s="19"/>
    </row>
    <row r="925" spans="1:1" ht="15.75" customHeight="1" x14ac:dyDescent="0.35">
      <c r="A925" s="19"/>
    </row>
    <row r="926" spans="1:1" ht="15.75" customHeight="1" x14ac:dyDescent="0.35">
      <c r="A926" s="19"/>
    </row>
    <row r="927" spans="1:1" ht="15.75" customHeight="1" x14ac:dyDescent="0.35">
      <c r="A927" s="19"/>
    </row>
    <row r="928" spans="1:1" ht="15.75" customHeight="1" x14ac:dyDescent="0.35">
      <c r="A928" s="19"/>
    </row>
    <row r="929" spans="1:1" ht="15.75" customHeight="1" x14ac:dyDescent="0.35">
      <c r="A929" s="19"/>
    </row>
    <row r="930" spans="1:1" ht="15.75" customHeight="1" x14ac:dyDescent="0.35">
      <c r="A930" s="19"/>
    </row>
    <row r="931" spans="1:1" ht="15.75" customHeight="1" x14ac:dyDescent="0.35">
      <c r="A931" s="19"/>
    </row>
    <row r="932" spans="1:1" ht="15.75" customHeight="1" x14ac:dyDescent="0.35">
      <c r="A932" s="19"/>
    </row>
    <row r="933" spans="1:1" ht="15.75" customHeight="1" x14ac:dyDescent="0.35">
      <c r="A933" s="19"/>
    </row>
    <row r="934" spans="1:1" ht="15.75" customHeight="1" x14ac:dyDescent="0.35">
      <c r="A934" s="19"/>
    </row>
    <row r="935" spans="1:1" ht="15.75" customHeight="1" x14ac:dyDescent="0.35">
      <c r="A935" s="19"/>
    </row>
    <row r="936" spans="1:1" ht="15.75" customHeight="1" x14ac:dyDescent="0.35">
      <c r="A936" s="19"/>
    </row>
    <row r="937" spans="1:1" ht="15.75" customHeight="1" x14ac:dyDescent="0.35">
      <c r="A937" s="19"/>
    </row>
    <row r="938" spans="1:1" ht="15.75" customHeight="1" x14ac:dyDescent="0.35">
      <c r="A938" s="19"/>
    </row>
    <row r="939" spans="1:1" ht="15.75" customHeight="1" x14ac:dyDescent="0.35">
      <c r="A939" s="19"/>
    </row>
    <row r="940" spans="1:1" ht="15.75" customHeight="1" x14ac:dyDescent="0.35">
      <c r="A940" s="19"/>
    </row>
    <row r="941" spans="1:1" ht="15.75" customHeight="1" x14ac:dyDescent="0.35">
      <c r="A941" s="19"/>
    </row>
    <row r="942" spans="1:1" ht="15.75" customHeight="1" x14ac:dyDescent="0.35">
      <c r="A942" s="19"/>
    </row>
    <row r="943" spans="1:1" ht="15.75" customHeight="1" x14ac:dyDescent="0.35">
      <c r="A943" s="19"/>
    </row>
    <row r="944" spans="1:1" ht="15.75" customHeight="1" x14ac:dyDescent="0.35">
      <c r="A944" s="19"/>
    </row>
    <row r="945" spans="1:1" ht="15.75" customHeight="1" x14ac:dyDescent="0.35">
      <c r="A945" s="19"/>
    </row>
    <row r="946" spans="1:1" ht="15.75" customHeight="1" x14ac:dyDescent="0.35">
      <c r="A946" s="19"/>
    </row>
    <row r="947" spans="1:1" ht="15.75" customHeight="1" x14ac:dyDescent="0.35">
      <c r="A947" s="19"/>
    </row>
    <row r="948" spans="1:1" ht="15.75" customHeight="1" x14ac:dyDescent="0.35">
      <c r="A948" s="19"/>
    </row>
    <row r="949" spans="1:1" ht="15.75" customHeight="1" x14ac:dyDescent="0.35">
      <c r="A949" s="19"/>
    </row>
    <row r="950" spans="1:1" ht="15.75" customHeight="1" x14ac:dyDescent="0.35">
      <c r="A950" s="19"/>
    </row>
    <row r="951" spans="1:1" ht="15.75" customHeight="1" x14ac:dyDescent="0.35">
      <c r="A951" s="19"/>
    </row>
    <row r="952" spans="1:1" ht="15.75" customHeight="1" x14ac:dyDescent="0.35">
      <c r="A952" s="19"/>
    </row>
    <row r="953" spans="1:1" ht="15.75" customHeight="1" x14ac:dyDescent="0.35">
      <c r="A953" s="19"/>
    </row>
    <row r="954" spans="1:1" ht="15.75" customHeight="1" x14ac:dyDescent="0.35">
      <c r="A954" s="19"/>
    </row>
    <row r="955" spans="1:1" ht="15.75" customHeight="1" x14ac:dyDescent="0.35">
      <c r="A955" s="19"/>
    </row>
    <row r="956" spans="1:1" ht="15.75" customHeight="1" x14ac:dyDescent="0.35">
      <c r="A956" s="19"/>
    </row>
    <row r="957" spans="1:1" ht="15.75" customHeight="1" x14ac:dyDescent="0.35">
      <c r="A957" s="19"/>
    </row>
    <row r="958" spans="1:1" ht="15.75" customHeight="1" x14ac:dyDescent="0.35">
      <c r="A958" s="19"/>
    </row>
    <row r="959" spans="1:1" ht="15.75" customHeight="1" x14ac:dyDescent="0.35">
      <c r="A959" s="19"/>
    </row>
    <row r="960" spans="1:1" ht="15.75" customHeight="1" x14ac:dyDescent="0.35">
      <c r="A960" s="19"/>
    </row>
    <row r="961" spans="1:1" ht="15.75" customHeight="1" x14ac:dyDescent="0.35">
      <c r="A961" s="19"/>
    </row>
    <row r="962" spans="1:1" ht="15.75" customHeight="1" x14ac:dyDescent="0.35">
      <c r="A962" s="19"/>
    </row>
    <row r="963" spans="1:1" ht="15.75" customHeight="1" x14ac:dyDescent="0.35">
      <c r="A963" s="19"/>
    </row>
    <row r="964" spans="1:1" ht="15.75" customHeight="1" x14ac:dyDescent="0.35">
      <c r="A964" s="19"/>
    </row>
    <row r="965" spans="1:1" ht="15.75" customHeight="1" x14ac:dyDescent="0.35">
      <c r="A965" s="19"/>
    </row>
    <row r="966" spans="1:1" ht="15.75" customHeight="1" x14ac:dyDescent="0.35">
      <c r="A966" s="19"/>
    </row>
    <row r="967" spans="1:1" ht="15.75" customHeight="1" x14ac:dyDescent="0.35">
      <c r="A967" s="19"/>
    </row>
    <row r="968" spans="1:1" ht="15.75" customHeight="1" x14ac:dyDescent="0.35">
      <c r="A968" s="19"/>
    </row>
    <row r="969" spans="1:1" ht="15.75" customHeight="1" x14ac:dyDescent="0.35">
      <c r="A969" s="19"/>
    </row>
    <row r="970" spans="1:1" ht="15.75" customHeight="1" x14ac:dyDescent="0.35">
      <c r="A970" s="19"/>
    </row>
    <row r="971" spans="1:1" ht="15.75" customHeight="1" x14ac:dyDescent="0.35">
      <c r="A971" s="19"/>
    </row>
    <row r="972" spans="1:1" ht="15.75" customHeight="1" x14ac:dyDescent="0.35">
      <c r="A972" s="19"/>
    </row>
    <row r="973" spans="1:1" ht="15.75" customHeight="1" x14ac:dyDescent="0.35">
      <c r="A973" s="19"/>
    </row>
    <row r="974" spans="1:1" ht="15.75" customHeight="1" x14ac:dyDescent="0.35">
      <c r="A974" s="19"/>
    </row>
    <row r="975" spans="1:1" ht="15.75" customHeight="1" x14ac:dyDescent="0.35">
      <c r="A975" s="19"/>
    </row>
    <row r="976" spans="1:1" ht="15.75" customHeight="1" x14ac:dyDescent="0.35">
      <c r="A976" s="19"/>
    </row>
    <row r="977" spans="1:1" ht="15.75" customHeight="1" x14ac:dyDescent="0.35">
      <c r="A977" s="19"/>
    </row>
    <row r="978" spans="1:1" ht="15.75" customHeight="1" x14ac:dyDescent="0.35">
      <c r="A978" s="19"/>
    </row>
    <row r="979" spans="1:1" ht="15.75" customHeight="1" x14ac:dyDescent="0.35">
      <c r="A979" s="19"/>
    </row>
    <row r="980" spans="1:1" ht="15.75" customHeight="1" x14ac:dyDescent="0.35">
      <c r="A980" s="19"/>
    </row>
    <row r="981" spans="1:1" ht="15.75" customHeight="1" x14ac:dyDescent="0.35">
      <c r="A981" s="19"/>
    </row>
    <row r="982" spans="1:1" ht="15.75" customHeight="1" x14ac:dyDescent="0.35">
      <c r="A982" s="19"/>
    </row>
    <row r="983" spans="1:1" ht="15.75" customHeight="1" x14ac:dyDescent="0.35">
      <c r="A983" s="19"/>
    </row>
    <row r="984" spans="1:1" ht="15.75" customHeight="1" x14ac:dyDescent="0.35">
      <c r="A984" s="19"/>
    </row>
    <row r="985" spans="1:1" ht="15.75" customHeight="1" x14ac:dyDescent="0.35">
      <c r="A985" s="19"/>
    </row>
    <row r="986" spans="1:1" ht="15.75" customHeight="1" x14ac:dyDescent="0.35">
      <c r="A986" s="19"/>
    </row>
    <row r="987" spans="1:1" ht="15.75" customHeight="1" x14ac:dyDescent="0.35">
      <c r="A987" s="19"/>
    </row>
    <row r="988" spans="1:1" ht="15.75" customHeight="1" x14ac:dyDescent="0.35">
      <c r="A988" s="19"/>
    </row>
    <row r="989" spans="1:1" ht="15.75" customHeight="1" x14ac:dyDescent="0.35">
      <c r="A989" s="19"/>
    </row>
    <row r="990" spans="1:1" ht="15.75" customHeight="1" x14ac:dyDescent="0.35">
      <c r="A990" s="19"/>
    </row>
    <row r="991" spans="1:1" ht="15.75" customHeight="1" x14ac:dyDescent="0.35">
      <c r="A991" s="19"/>
    </row>
    <row r="992" spans="1:1" ht="15.75" customHeight="1" x14ac:dyDescent="0.35">
      <c r="A992" s="19"/>
    </row>
    <row r="993" spans="1:1" ht="15.75" customHeight="1" x14ac:dyDescent="0.35">
      <c r="A993" s="19"/>
    </row>
    <row r="994" spans="1:1" ht="15.75" customHeight="1" x14ac:dyDescent="0.35">
      <c r="A994" s="19"/>
    </row>
    <row r="995" spans="1:1" ht="15.75" customHeight="1" x14ac:dyDescent="0.35">
      <c r="A995" s="19"/>
    </row>
    <row r="996" spans="1:1" ht="15.75" customHeight="1" x14ac:dyDescent="0.35">
      <c r="A996" s="19"/>
    </row>
    <row r="997" spans="1:1" ht="15.75" customHeight="1" x14ac:dyDescent="0.35">
      <c r="A997" s="19"/>
    </row>
    <row r="998" spans="1:1" ht="15.75" customHeight="1" x14ac:dyDescent="0.35">
      <c r="A998" s="19"/>
    </row>
    <row r="999" spans="1:1" ht="15.75" customHeight="1" x14ac:dyDescent="0.35">
      <c r="A999" s="19"/>
    </row>
    <row r="1000" spans="1:1" ht="15.75" customHeight="1" x14ac:dyDescent="0.35">
      <c r="A1000" s="19"/>
    </row>
  </sheetData>
  <mergeCells count="6">
    <mergeCell ref="J17:N21"/>
    <mergeCell ref="B2:E2"/>
    <mergeCell ref="J6:N6"/>
    <mergeCell ref="J7:N9"/>
    <mergeCell ref="J11:N14"/>
    <mergeCell ref="B15:C15"/>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H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5" width="10.7265625" customWidth="1"/>
    <col min="6" max="6" width="31.7265625" customWidth="1"/>
    <col min="7" max="26" width="10.7265625" customWidth="1"/>
  </cols>
  <sheetData>
    <row r="2" spans="2:8" ht="48" customHeight="1" x14ac:dyDescent="0.35">
      <c r="B2" s="425"/>
      <c r="C2" s="397"/>
      <c r="D2" s="42"/>
      <c r="E2" s="42"/>
      <c r="F2" s="42"/>
      <c r="G2" s="426"/>
      <c r="H2" s="398"/>
    </row>
    <row r="3" spans="2:8" ht="24" customHeight="1" x14ac:dyDescent="0.35">
      <c r="B3" s="427"/>
      <c r="C3" s="400"/>
      <c r="D3" s="400"/>
      <c r="E3" s="400"/>
      <c r="F3" s="400"/>
      <c r="G3" s="400"/>
      <c r="H3" s="401"/>
    </row>
    <row r="4" spans="2:8" ht="33.75" customHeight="1" x14ac:dyDescent="0.35">
      <c r="B4" s="428" t="s">
        <v>335</v>
      </c>
      <c r="C4" s="403"/>
      <c r="D4" s="403"/>
      <c r="E4" s="403"/>
      <c r="F4" s="403"/>
      <c r="G4" s="403"/>
      <c r="H4" s="404"/>
    </row>
    <row r="6" spans="2:8" ht="14.5" x14ac:dyDescent="0.35">
      <c r="B6" s="515" t="s">
        <v>148</v>
      </c>
      <c r="C6" s="431"/>
      <c r="D6" s="431"/>
      <c r="E6" s="431"/>
      <c r="F6" s="431"/>
      <c r="G6" s="431"/>
      <c r="H6" s="432"/>
    </row>
    <row r="7" spans="2:8" ht="15" customHeight="1" x14ac:dyDescent="0.35">
      <c r="B7" s="517" t="s">
        <v>149</v>
      </c>
      <c r="C7" s="454"/>
      <c r="D7" s="454"/>
      <c r="E7" s="454"/>
      <c r="F7" s="454"/>
      <c r="G7" s="454"/>
      <c r="H7" s="455"/>
    </row>
    <row r="8" spans="2:8" ht="14.5" x14ac:dyDescent="0.35">
      <c r="B8" s="502"/>
      <c r="C8" s="477"/>
      <c r="D8" s="477"/>
      <c r="E8" s="477"/>
      <c r="F8" s="477"/>
      <c r="G8" s="477"/>
      <c r="H8" s="503"/>
    </row>
    <row r="9" spans="2:8" ht="14.5" x14ac:dyDescent="0.35">
      <c r="B9" s="502" t="s">
        <v>150</v>
      </c>
      <c r="C9" s="477"/>
      <c r="D9" s="477"/>
      <c r="E9" s="477"/>
      <c r="F9" s="477"/>
      <c r="G9" s="477"/>
      <c r="H9" s="503"/>
    </row>
    <row r="10" spans="2:8" ht="14.5" x14ac:dyDescent="0.35">
      <c r="B10" s="504"/>
      <c r="C10" s="403"/>
      <c r="D10" s="403"/>
      <c r="E10" s="403"/>
      <c r="F10" s="403"/>
      <c r="G10" s="403"/>
      <c r="H10" s="404"/>
    </row>
    <row r="11" spans="2:8" ht="14.5" x14ac:dyDescent="0.35">
      <c r="B11" s="514" t="s">
        <v>151</v>
      </c>
      <c r="C11" s="431"/>
      <c r="D11" s="431"/>
      <c r="E11" s="432"/>
      <c r="F11" s="514" t="s">
        <v>144</v>
      </c>
      <c r="G11" s="432"/>
      <c r="H11" s="131" t="s">
        <v>132</v>
      </c>
    </row>
    <row r="12" spans="2:8" ht="14.5" x14ac:dyDescent="0.35">
      <c r="B12" s="515" t="s">
        <v>152</v>
      </c>
      <c r="C12" s="431"/>
      <c r="D12" s="431"/>
      <c r="E12" s="432"/>
      <c r="F12" s="516"/>
      <c r="G12" s="432"/>
      <c r="H12" s="132"/>
    </row>
    <row r="13" spans="2:8" ht="14.5" x14ac:dyDescent="0.35">
      <c r="B13" s="515" t="s">
        <v>153</v>
      </c>
      <c r="C13" s="431"/>
      <c r="D13" s="431"/>
      <c r="E13" s="432"/>
      <c r="F13" s="516"/>
      <c r="G13" s="432"/>
      <c r="H13" s="133"/>
    </row>
    <row r="14" spans="2:8" ht="14.5" x14ac:dyDescent="0.35">
      <c r="B14" s="515" t="s">
        <v>154</v>
      </c>
      <c r="C14" s="431"/>
      <c r="D14" s="431"/>
      <c r="E14" s="432"/>
      <c r="F14" s="516"/>
      <c r="G14" s="432"/>
      <c r="H14" s="133"/>
    </row>
    <row r="15" spans="2:8" ht="14.5" x14ac:dyDescent="0.35">
      <c r="B15" s="134"/>
      <c r="C15" s="135"/>
      <c r="D15" s="135"/>
      <c r="E15" s="135"/>
      <c r="F15" s="136"/>
      <c r="G15" s="136"/>
    </row>
    <row r="16" spans="2:8" ht="14.5" x14ac:dyDescent="0.35">
      <c r="B16" s="511"/>
      <c r="C16" s="397"/>
      <c r="D16" s="397"/>
      <c r="E16" s="397"/>
      <c r="F16" s="397"/>
      <c r="G16" s="397"/>
      <c r="H16" s="398"/>
    </row>
    <row r="17" spans="2:8" ht="25.5" customHeight="1" x14ac:dyDescent="0.35">
      <c r="B17" s="502" t="s">
        <v>155</v>
      </c>
      <c r="C17" s="477"/>
      <c r="D17" s="477"/>
      <c r="E17" s="477"/>
      <c r="F17" s="477"/>
      <c r="G17" s="477"/>
      <c r="H17" s="503"/>
    </row>
    <row r="18" spans="2:8" ht="14.5" x14ac:dyDescent="0.35">
      <c r="B18" s="504"/>
      <c r="C18" s="403"/>
      <c r="D18" s="403"/>
      <c r="E18" s="403"/>
      <c r="F18" s="403"/>
      <c r="G18" s="403"/>
      <c r="H18" s="404"/>
    </row>
    <row r="19" spans="2:8" ht="14.5" x14ac:dyDescent="0.35">
      <c r="B19" s="505" t="s">
        <v>156</v>
      </c>
      <c r="C19" s="431"/>
      <c r="D19" s="431"/>
      <c r="E19" s="432"/>
      <c r="F19" s="137" t="s">
        <v>157</v>
      </c>
      <c r="G19" s="137" t="s">
        <v>144</v>
      </c>
      <c r="H19" s="137" t="s">
        <v>132</v>
      </c>
    </row>
    <row r="20" spans="2:8" ht="14.5" x14ac:dyDescent="0.35">
      <c r="B20" s="507"/>
      <c r="C20" s="431"/>
      <c r="D20" s="431"/>
      <c r="E20" s="432"/>
      <c r="F20" s="132"/>
      <c r="G20" s="507"/>
      <c r="H20" s="432"/>
    </row>
    <row r="21" spans="2:8" ht="15.75" customHeight="1" x14ac:dyDescent="0.35">
      <c r="B21" s="511"/>
      <c r="C21" s="397"/>
      <c r="D21" s="397"/>
      <c r="E21" s="397"/>
      <c r="F21" s="397"/>
      <c r="G21" s="397"/>
      <c r="H21" s="398"/>
    </row>
    <row r="22" spans="2:8" ht="15.75" customHeight="1" x14ac:dyDescent="0.35">
      <c r="B22" s="512" t="s">
        <v>158</v>
      </c>
      <c r="C22" s="477"/>
      <c r="D22" s="477"/>
      <c r="E22" s="477"/>
      <c r="F22" s="477"/>
      <c r="G22" s="477"/>
      <c r="H22" s="503"/>
    </row>
    <row r="23" spans="2:8" ht="15.75" customHeight="1" x14ac:dyDescent="0.35">
      <c r="B23" s="513"/>
      <c r="C23" s="403"/>
      <c r="D23" s="403"/>
      <c r="E23" s="403"/>
      <c r="F23" s="403"/>
      <c r="G23" s="403"/>
      <c r="H23" s="404"/>
    </row>
    <row r="24" spans="2:8" ht="15.75" customHeight="1" x14ac:dyDescent="0.35">
      <c r="B24" s="514" t="s">
        <v>159</v>
      </c>
      <c r="C24" s="431"/>
      <c r="D24" s="431"/>
      <c r="E24" s="432"/>
      <c r="F24" s="131" t="s">
        <v>157</v>
      </c>
      <c r="G24" s="131" t="s">
        <v>144</v>
      </c>
      <c r="H24" s="131" t="s">
        <v>132</v>
      </c>
    </row>
    <row r="25" spans="2:8" ht="15.75" customHeight="1" x14ac:dyDescent="0.35">
      <c r="B25" s="507"/>
      <c r="C25" s="431"/>
      <c r="D25" s="431"/>
      <c r="E25" s="432"/>
      <c r="F25" s="132"/>
      <c r="G25" s="507"/>
      <c r="H25" s="432"/>
    </row>
    <row r="26" spans="2:8" ht="15.75" customHeight="1" x14ac:dyDescent="0.35">
      <c r="B26" s="508"/>
      <c r="C26" s="397"/>
      <c r="D26" s="397"/>
      <c r="E26" s="397"/>
      <c r="F26" s="397"/>
      <c r="G26" s="397"/>
      <c r="H26" s="398"/>
    </row>
    <row r="27" spans="2:8" ht="25.5" customHeight="1" x14ac:dyDescent="0.35">
      <c r="B27" s="502" t="s">
        <v>160</v>
      </c>
      <c r="C27" s="477"/>
      <c r="D27" s="477"/>
      <c r="E27" s="477"/>
      <c r="F27" s="477"/>
      <c r="G27" s="477"/>
      <c r="H27" s="503"/>
    </row>
    <row r="28" spans="2:8" ht="15.75" customHeight="1" x14ac:dyDescent="0.35">
      <c r="B28" s="509"/>
      <c r="C28" s="400"/>
      <c r="D28" s="400"/>
      <c r="E28" s="400"/>
      <c r="F28" s="400"/>
      <c r="G28" s="400"/>
      <c r="H28" s="401"/>
    </row>
    <row r="29" spans="2:8" ht="15.75" customHeight="1" x14ac:dyDescent="0.35">
      <c r="B29" s="504"/>
      <c r="C29" s="403"/>
      <c r="D29" s="403"/>
      <c r="E29" s="403"/>
      <c r="F29" s="403"/>
      <c r="G29" s="403"/>
      <c r="H29" s="404"/>
    </row>
    <row r="30" spans="2:8" ht="38.25" customHeight="1" x14ac:dyDescent="0.35">
      <c r="B30" s="510" t="s">
        <v>161</v>
      </c>
      <c r="C30" s="454"/>
      <c r="D30" s="454"/>
      <c r="E30" s="454"/>
      <c r="F30" s="454"/>
      <c r="G30" s="454"/>
      <c r="H30" s="455"/>
    </row>
    <row r="31" spans="2:8" ht="26.25" customHeight="1" x14ac:dyDescent="0.35">
      <c r="B31" s="506" t="s">
        <v>162</v>
      </c>
      <c r="C31" s="438"/>
      <c r="D31" s="506" t="s">
        <v>163</v>
      </c>
      <c r="E31" s="438"/>
      <c r="F31" s="139" t="s">
        <v>164</v>
      </c>
      <c r="G31" s="506" t="s">
        <v>165</v>
      </c>
      <c r="H31" s="438"/>
    </row>
    <row r="32" spans="2:8" ht="15.75" customHeight="1" x14ac:dyDescent="0.35">
      <c r="B32" s="501"/>
      <c r="C32" s="438"/>
      <c r="D32" s="501"/>
      <c r="E32" s="438"/>
      <c r="F32" s="140"/>
      <c r="G32" s="501"/>
      <c r="H32" s="438"/>
    </row>
    <row r="33" spans="2:8" ht="15.75" customHeight="1" x14ac:dyDescent="0.35">
      <c r="B33" s="501"/>
      <c r="C33" s="438"/>
      <c r="D33" s="501"/>
      <c r="E33" s="438"/>
      <c r="F33" s="140"/>
      <c r="G33" s="501"/>
      <c r="H33" s="438"/>
    </row>
    <row r="34" spans="2:8" ht="15.75" customHeight="1" x14ac:dyDescent="0.35">
      <c r="B34" s="501"/>
      <c r="C34" s="438"/>
      <c r="D34" s="501"/>
      <c r="E34" s="438"/>
      <c r="F34" s="140"/>
      <c r="G34" s="501"/>
      <c r="H34" s="438"/>
    </row>
    <row r="35" spans="2:8" ht="15.75" customHeight="1" x14ac:dyDescent="0.35">
      <c r="B35" s="501"/>
      <c r="C35" s="438"/>
      <c r="D35" s="501"/>
      <c r="E35" s="438"/>
      <c r="F35" s="140"/>
      <c r="G35" s="140"/>
      <c r="H35" s="140"/>
    </row>
    <row r="36" spans="2:8" ht="15.75" customHeight="1" x14ac:dyDescent="0.35">
      <c r="B36" s="138"/>
      <c r="C36" s="136"/>
      <c r="D36" s="136"/>
      <c r="E36" s="136"/>
      <c r="F36" s="136"/>
      <c r="G36" s="136"/>
      <c r="H36" s="141"/>
    </row>
    <row r="37" spans="2:8" ht="15.75" customHeight="1" x14ac:dyDescent="0.35">
      <c r="B37" s="502" t="s">
        <v>166</v>
      </c>
      <c r="C37" s="477"/>
      <c r="D37" s="477"/>
      <c r="E37" s="477"/>
      <c r="F37" s="477"/>
      <c r="G37" s="477"/>
      <c r="H37" s="503"/>
    </row>
    <row r="38" spans="2:8" ht="15.75" customHeight="1" x14ac:dyDescent="0.35">
      <c r="B38" s="504"/>
      <c r="C38" s="403"/>
      <c r="D38" s="403"/>
      <c r="E38" s="403"/>
      <c r="F38" s="403"/>
      <c r="G38" s="403"/>
      <c r="H38" s="404"/>
    </row>
    <row r="39" spans="2:8" ht="15.75" customHeight="1" x14ac:dyDescent="0.35">
      <c r="B39" s="505" t="s">
        <v>167</v>
      </c>
      <c r="C39" s="431"/>
      <c r="D39" s="431"/>
      <c r="E39" s="432"/>
      <c r="F39" s="137" t="s">
        <v>157</v>
      </c>
      <c r="G39" s="137" t="s">
        <v>144</v>
      </c>
      <c r="H39" s="137" t="s">
        <v>168</v>
      </c>
    </row>
    <row r="40" spans="2:8" ht="15.75" customHeight="1" x14ac:dyDescent="0.35">
      <c r="B40" s="499"/>
      <c r="C40" s="431"/>
      <c r="D40" s="431"/>
      <c r="E40" s="432"/>
      <c r="F40" s="132"/>
      <c r="G40" s="132"/>
      <c r="H40" s="132"/>
    </row>
    <row r="41" spans="2:8" ht="15.75" customHeight="1" x14ac:dyDescent="0.35">
      <c r="B41" s="500"/>
      <c r="C41" s="431"/>
      <c r="D41" s="431"/>
      <c r="E41" s="432"/>
      <c r="F41" s="133"/>
      <c r="G41" s="133"/>
      <c r="H41" s="133"/>
    </row>
    <row r="42" spans="2:8" ht="15.75" customHeight="1" x14ac:dyDescent="0.35">
      <c r="B42" s="500"/>
      <c r="C42" s="431"/>
      <c r="D42" s="431"/>
      <c r="E42" s="432"/>
      <c r="F42" s="133"/>
      <c r="G42" s="133"/>
      <c r="H42" s="133"/>
    </row>
    <row r="43" spans="2:8" ht="15.75" customHeight="1" x14ac:dyDescent="0.35"/>
    <row r="44" spans="2:8" ht="15.75" customHeight="1" x14ac:dyDescent="0.35"/>
    <row r="45" spans="2:8" ht="15.75" customHeight="1" x14ac:dyDescent="0.35"/>
    <row r="46" spans="2:8" ht="15.75" customHeight="1" x14ac:dyDescent="0.35"/>
    <row r="47" spans="2:8" ht="15.75" customHeight="1" x14ac:dyDescent="0.35"/>
    <row r="48" spans="2: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54">
    <mergeCell ref="G33:H33"/>
    <mergeCell ref="G34:H34"/>
    <mergeCell ref="B32:C32"/>
    <mergeCell ref="D32:E32"/>
    <mergeCell ref="G32:H32"/>
    <mergeCell ref="B33:C33"/>
    <mergeCell ref="D33:E33"/>
    <mergeCell ref="B34:C34"/>
    <mergeCell ref="D34:E34"/>
    <mergeCell ref="B2:C2"/>
    <mergeCell ref="G2:H2"/>
    <mergeCell ref="B3:H3"/>
    <mergeCell ref="B4:H4"/>
    <mergeCell ref="B6:H6"/>
    <mergeCell ref="B7:H7"/>
    <mergeCell ref="B8:H8"/>
    <mergeCell ref="B9:H9"/>
    <mergeCell ref="B10:H10"/>
    <mergeCell ref="B11:E11"/>
    <mergeCell ref="F11:G11"/>
    <mergeCell ref="B12:E12"/>
    <mergeCell ref="F12:G12"/>
    <mergeCell ref="F13:G13"/>
    <mergeCell ref="B13:E13"/>
    <mergeCell ref="B14:E14"/>
    <mergeCell ref="F14:G14"/>
    <mergeCell ref="B16:H16"/>
    <mergeCell ref="B17:H17"/>
    <mergeCell ref="B18:H18"/>
    <mergeCell ref="B19:E19"/>
    <mergeCell ref="B20:E20"/>
    <mergeCell ref="G20:H20"/>
    <mergeCell ref="B21:H21"/>
    <mergeCell ref="B22:H22"/>
    <mergeCell ref="B23:H23"/>
    <mergeCell ref="B24:E24"/>
    <mergeCell ref="G25:H25"/>
    <mergeCell ref="D31:E31"/>
    <mergeCell ref="G31:H31"/>
    <mergeCell ref="B25:E25"/>
    <mergeCell ref="B26:H26"/>
    <mergeCell ref="B27:H27"/>
    <mergeCell ref="B28:H28"/>
    <mergeCell ref="B29:H29"/>
    <mergeCell ref="B30:H30"/>
    <mergeCell ref="B31:C31"/>
    <mergeCell ref="B40:E40"/>
    <mergeCell ref="B41:E41"/>
    <mergeCell ref="B42:E42"/>
    <mergeCell ref="B35:C35"/>
    <mergeCell ref="D35:E35"/>
    <mergeCell ref="B37:H37"/>
    <mergeCell ref="B38:H38"/>
    <mergeCell ref="B39:E39"/>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53125" defaultRowHeight="15" customHeight="1" x14ac:dyDescent="0.35"/>
  <cols>
    <col min="1" max="1" width="16.453125" customWidth="1"/>
    <col min="2" max="2" width="17.7265625" customWidth="1"/>
    <col min="3" max="3" width="112.26953125" customWidth="1"/>
    <col min="4" max="26" width="10.81640625" customWidth="1"/>
  </cols>
  <sheetData>
    <row r="1" spans="1:26" ht="14.5" x14ac:dyDescent="0.3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3" t="s">
        <v>169</v>
      </c>
      <c r="B2" s="144">
        <v>44967</v>
      </c>
      <c r="C2" s="145" t="s">
        <v>170</v>
      </c>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6" t="s">
        <v>171</v>
      </c>
      <c r="B3" s="147">
        <v>4791.6099999999997</v>
      </c>
      <c r="C3" s="148" t="s">
        <v>172</v>
      </c>
      <c r="D3" s="142"/>
      <c r="E3" s="142"/>
      <c r="F3" s="142"/>
      <c r="G3" s="142"/>
      <c r="H3" s="142"/>
      <c r="I3" s="142"/>
      <c r="J3" s="142"/>
      <c r="K3" s="142"/>
      <c r="L3" s="142"/>
      <c r="M3" s="142"/>
      <c r="N3" s="142"/>
      <c r="O3" s="142"/>
      <c r="P3" s="142"/>
      <c r="Q3" s="142"/>
      <c r="R3" s="142"/>
      <c r="S3" s="142"/>
      <c r="T3" s="142"/>
      <c r="U3" s="142"/>
      <c r="V3" s="142"/>
      <c r="W3" s="142"/>
      <c r="X3" s="142"/>
      <c r="Y3" s="142"/>
      <c r="Z3" s="142"/>
    </row>
    <row r="4" spans="1:26" ht="14.5" x14ac:dyDescent="0.35">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row>
    <row r="5" spans="1:26" ht="14.5" x14ac:dyDescent="0.35">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4.5" x14ac:dyDescent="0.35">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row>
    <row r="7" spans="1:26" ht="14.5" x14ac:dyDescent="0.35">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4.5" x14ac:dyDescent="0.35">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14.5" x14ac:dyDescent="0.35">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4.5" x14ac:dyDescent="0.3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4.5" x14ac:dyDescent="0.3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4.5" x14ac:dyDescent="0.35">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row>
    <row r="15" spans="1:26" ht="14.5" x14ac:dyDescent="0.3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14.5" x14ac:dyDescent="0.35">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row>
    <row r="17" spans="1:26" ht="14.5" x14ac:dyDescent="0.3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4.5" x14ac:dyDescent="0.3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453125" defaultRowHeight="15" customHeight="1" x14ac:dyDescent="0.35"/>
  <cols>
    <col min="1" max="1" width="6.453125" customWidth="1"/>
    <col min="2" max="2" width="17.7265625" customWidth="1"/>
    <col min="3" max="3" width="16.54296875" customWidth="1"/>
    <col min="4" max="12" width="14.26953125" customWidth="1"/>
    <col min="13" max="13" width="13.54296875" customWidth="1"/>
    <col min="14" max="26" width="10.81640625" customWidth="1"/>
  </cols>
  <sheetData>
    <row r="1" spans="1:26" ht="68.25" customHeight="1" x14ac:dyDescent="0.35">
      <c r="A1" s="142"/>
      <c r="B1" s="142"/>
      <c r="C1" s="521" t="s">
        <v>336</v>
      </c>
      <c r="D1" s="400"/>
      <c r="E1" s="400"/>
      <c r="F1" s="400"/>
      <c r="G1" s="400"/>
      <c r="H1" s="400"/>
      <c r="I1" s="400"/>
      <c r="J1" s="400"/>
      <c r="K1" s="400"/>
      <c r="L1" s="142"/>
      <c r="M1" s="142"/>
      <c r="N1" s="142"/>
      <c r="O1" s="142"/>
      <c r="P1" s="142"/>
      <c r="Q1" s="142"/>
      <c r="R1" s="142"/>
      <c r="S1" s="142"/>
      <c r="T1" s="142"/>
      <c r="U1" s="142"/>
      <c r="V1" s="142"/>
      <c r="W1" s="142"/>
      <c r="X1" s="142"/>
      <c r="Y1" s="142"/>
      <c r="Z1" s="142"/>
    </row>
    <row r="2" spans="1:26" ht="14.5" x14ac:dyDescent="0.35">
      <c r="A2" s="142"/>
      <c r="B2" s="149"/>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21" customHeight="1" x14ac:dyDescent="0.5">
      <c r="A4" s="142"/>
      <c r="B4" s="150"/>
      <c r="C4" s="150"/>
      <c r="D4" s="151"/>
      <c r="E4" s="142"/>
      <c r="F4" s="142"/>
      <c r="G4" s="142"/>
      <c r="H4" s="142"/>
      <c r="I4" s="142"/>
      <c r="J4" s="142"/>
      <c r="K4" s="142"/>
      <c r="L4" s="142"/>
      <c r="M4" s="142"/>
      <c r="N4" s="142"/>
      <c r="O4" s="142"/>
      <c r="P4" s="142"/>
      <c r="Q4" s="142"/>
      <c r="R4" s="142"/>
      <c r="S4" s="142"/>
      <c r="T4" s="142"/>
      <c r="U4" s="142"/>
      <c r="V4" s="142"/>
      <c r="W4" s="142"/>
      <c r="X4" s="142"/>
      <c r="Y4" s="142"/>
      <c r="Z4" s="142"/>
    </row>
    <row r="5" spans="1:26" ht="14.5" x14ac:dyDescent="0.35">
      <c r="A5" s="142"/>
      <c r="B5" s="149"/>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5" customHeight="1" x14ac:dyDescent="0.35">
      <c r="A6" s="142"/>
      <c r="B6" s="149" t="s">
        <v>173</v>
      </c>
      <c r="C6" s="142"/>
      <c r="D6" s="142"/>
      <c r="E6" s="518" t="s">
        <v>174</v>
      </c>
      <c r="F6" s="432"/>
      <c r="G6" s="518" t="s">
        <v>175</v>
      </c>
      <c r="H6" s="432"/>
      <c r="I6" s="518" t="s">
        <v>176</v>
      </c>
      <c r="J6" s="432"/>
      <c r="K6" s="518" t="s">
        <v>177</v>
      </c>
      <c r="L6" s="432"/>
      <c r="M6" s="518" t="s">
        <v>178</v>
      </c>
      <c r="N6" s="432"/>
      <c r="O6" s="518" t="s">
        <v>179</v>
      </c>
      <c r="P6" s="432"/>
      <c r="Q6" s="142"/>
      <c r="R6" s="142"/>
      <c r="S6" s="142"/>
      <c r="T6" s="142"/>
      <c r="U6" s="142"/>
      <c r="V6" s="142"/>
      <c r="W6" s="142"/>
      <c r="X6" s="142"/>
      <c r="Y6" s="142"/>
      <c r="Z6" s="142"/>
    </row>
    <row r="7" spans="1:26" ht="31.5" customHeight="1" x14ac:dyDescent="0.35">
      <c r="A7" s="152"/>
      <c r="B7" s="520" t="s">
        <v>180</v>
      </c>
      <c r="C7" s="518" t="s">
        <v>181</v>
      </c>
      <c r="D7" s="432"/>
      <c r="E7" s="519">
        <f>'2. ALIADOS'!B7</f>
        <v>0</v>
      </c>
      <c r="F7" s="432"/>
      <c r="G7" s="519">
        <f>'2. ALIADOS'!B8</f>
        <v>0</v>
      </c>
      <c r="H7" s="432"/>
      <c r="I7" s="519">
        <f>'2. ALIADOS'!B9</f>
        <v>0</v>
      </c>
      <c r="J7" s="432"/>
      <c r="K7" s="519">
        <f>'2. ALIADOS'!B10</f>
        <v>0</v>
      </c>
      <c r="L7" s="432"/>
      <c r="M7" s="519">
        <f>'2. ALIADOS'!B11</f>
        <v>0</v>
      </c>
      <c r="N7" s="432"/>
      <c r="O7" s="519">
        <f>'2. ALIADOS'!B12</f>
        <v>0</v>
      </c>
      <c r="P7" s="432"/>
      <c r="Q7" s="518" t="s">
        <v>182</v>
      </c>
      <c r="R7" s="431"/>
      <c r="S7" s="432"/>
      <c r="T7" s="153"/>
      <c r="U7" s="152"/>
      <c r="V7" s="152"/>
      <c r="W7" s="152"/>
      <c r="X7" s="152"/>
      <c r="Y7" s="152"/>
      <c r="Z7" s="152"/>
    </row>
    <row r="8" spans="1:26" ht="29" x14ac:dyDescent="0.35">
      <c r="A8" s="142"/>
      <c r="B8" s="408"/>
      <c r="C8" s="154" t="s">
        <v>183</v>
      </c>
      <c r="D8" s="155" t="s">
        <v>184</v>
      </c>
      <c r="E8" s="154" t="s">
        <v>183</v>
      </c>
      <c r="F8" s="155" t="s">
        <v>184</v>
      </c>
      <c r="G8" s="154" t="s">
        <v>183</v>
      </c>
      <c r="H8" s="155" t="s">
        <v>184</v>
      </c>
      <c r="I8" s="154" t="s">
        <v>183</v>
      </c>
      <c r="J8" s="155" t="s">
        <v>184</v>
      </c>
      <c r="K8" s="154" t="s">
        <v>183</v>
      </c>
      <c r="L8" s="155" t="s">
        <v>184</v>
      </c>
      <c r="M8" s="154" t="s">
        <v>183</v>
      </c>
      <c r="N8" s="155" t="s">
        <v>184</v>
      </c>
      <c r="O8" s="154" t="s">
        <v>183</v>
      </c>
      <c r="P8" s="155" t="s">
        <v>184</v>
      </c>
      <c r="Q8" s="156" t="s">
        <v>183</v>
      </c>
      <c r="R8" s="157" t="s">
        <v>184</v>
      </c>
      <c r="S8" s="158" t="s">
        <v>185</v>
      </c>
      <c r="T8" s="142"/>
      <c r="U8" s="142"/>
      <c r="V8" s="142"/>
      <c r="W8" s="142"/>
      <c r="X8" s="142"/>
      <c r="Y8" s="142"/>
      <c r="Z8" s="142"/>
    </row>
    <row r="9" spans="1:26" ht="14.5" x14ac:dyDescent="0.35">
      <c r="A9" s="142"/>
      <c r="B9" s="159" t="s">
        <v>186</v>
      </c>
      <c r="C9" s="160">
        <f>'21.1. Presupuesto Personal UAN'!F18</f>
        <v>0</v>
      </c>
      <c r="D9" s="161"/>
      <c r="E9" s="162">
        <f>'21.2. Presup. Personal Ext'!E12</f>
        <v>0</v>
      </c>
      <c r="F9" s="161"/>
      <c r="G9" s="162">
        <f>'21.2. Presup. Personal Ext'!E23</f>
        <v>0</v>
      </c>
      <c r="H9" s="161"/>
      <c r="I9" s="163">
        <f>'21.2. Presup. Personal Ext'!E34</f>
        <v>0</v>
      </c>
      <c r="J9" s="161"/>
      <c r="K9" s="163">
        <f>'21.2. Presup. Personal Ext'!K12</f>
        <v>0</v>
      </c>
      <c r="L9" s="161"/>
      <c r="M9" s="163">
        <f>'21.2. Presup. Personal Ext'!K23</f>
        <v>0</v>
      </c>
      <c r="N9" s="161"/>
      <c r="O9" s="163">
        <f>'21.2. Presup. Personal Ext'!K34</f>
        <v>0</v>
      </c>
      <c r="P9" s="161"/>
      <c r="Q9" s="163">
        <f t="shared" ref="Q9:R9" si="0">C9+E9+G9+I9+K9+M9+O9</f>
        <v>0</v>
      </c>
      <c r="R9" s="164">
        <f t="shared" si="0"/>
        <v>0</v>
      </c>
      <c r="S9" s="165">
        <f t="shared" ref="S9:S17" si="1">+Q9+R9</f>
        <v>0</v>
      </c>
      <c r="T9" s="166">
        <f>SUM(Q9:R9)</f>
        <v>0</v>
      </c>
      <c r="U9" s="142"/>
      <c r="V9" s="142"/>
      <c r="W9" s="142"/>
      <c r="X9" s="142"/>
      <c r="Y9" s="142"/>
      <c r="Z9" s="142"/>
    </row>
    <row r="10" spans="1:26" ht="14.5" x14ac:dyDescent="0.35">
      <c r="A10" s="142"/>
      <c r="B10" s="167" t="s">
        <v>187</v>
      </c>
      <c r="C10" s="162">
        <f>'21.3. Presup. Equipos '!E18</f>
        <v>0</v>
      </c>
      <c r="D10" s="161">
        <f>'21.3. Presup. Equipos '!F18</f>
        <v>0</v>
      </c>
      <c r="E10" s="162">
        <f>'21.3. Presup. Equipos '!G18</f>
        <v>0</v>
      </c>
      <c r="F10" s="168">
        <f>'21.3. Presup. Equipos '!H18</f>
        <v>0</v>
      </c>
      <c r="G10" s="163">
        <f>'21.3. Presup. Equipos '!I18</f>
        <v>0</v>
      </c>
      <c r="H10" s="168">
        <f>'21.3. Presup. Equipos '!J18</f>
        <v>0</v>
      </c>
      <c r="I10" s="163">
        <f>'21.3. Presup. Equipos '!K18</f>
        <v>0</v>
      </c>
      <c r="J10" s="168">
        <f>'21.3. Presup. Equipos '!L18</f>
        <v>0</v>
      </c>
      <c r="K10" s="163">
        <f>'21.3. Presup. Equipos '!M18</f>
        <v>0</v>
      </c>
      <c r="L10" s="168">
        <f>'21.3. Presup. Equipos '!N18</f>
        <v>0</v>
      </c>
      <c r="M10" s="163">
        <f>'21.3. Presup. Equipos '!O18</f>
        <v>0</v>
      </c>
      <c r="N10" s="168">
        <f>'21.3. Presup. Equipos '!P11</f>
        <v>0</v>
      </c>
      <c r="O10" s="163">
        <f>'21.3. Presup. Equipos '!Q18</f>
        <v>0</v>
      </c>
      <c r="P10" s="168">
        <f>'21.3. Presup. Equipos '!R18</f>
        <v>0</v>
      </c>
      <c r="Q10" s="163">
        <f t="shared" ref="Q10:R10" si="2">C10+E10+G10+I10+K10+M10+O10</f>
        <v>0</v>
      </c>
      <c r="R10" s="164">
        <f t="shared" si="2"/>
        <v>0</v>
      </c>
      <c r="S10" s="165">
        <f t="shared" si="1"/>
        <v>0</v>
      </c>
      <c r="T10" s="142"/>
      <c r="U10" s="142"/>
      <c r="V10" s="142"/>
      <c r="W10" s="142"/>
      <c r="X10" s="142"/>
      <c r="Y10" s="142"/>
      <c r="Z10" s="142"/>
    </row>
    <row r="11" spans="1:26" ht="14.5" x14ac:dyDescent="0.35">
      <c r="A11" s="142"/>
      <c r="B11" s="167" t="s">
        <v>188</v>
      </c>
      <c r="C11" s="162">
        <f>'21.4. Presup. Mater. e insum'!C47</f>
        <v>0</v>
      </c>
      <c r="D11" s="161">
        <f>'21.4. Presup. Mater. e insum'!D47</f>
        <v>0</v>
      </c>
      <c r="E11" s="162">
        <f>'21.4. Presup. Mater. e insum'!E47</f>
        <v>0</v>
      </c>
      <c r="F11" s="162">
        <f>'21.4. Presup. Mater. e insum'!F47</f>
        <v>0</v>
      </c>
      <c r="G11" s="163">
        <f>'21.4. Presup. Mater. e insum'!G47</f>
        <v>0</v>
      </c>
      <c r="H11" s="163">
        <f>'21.4. Presup. Mater. e insum'!H47</f>
        <v>0</v>
      </c>
      <c r="I11" s="163">
        <f>'21.4. Presup. Mater. e insum'!I47</f>
        <v>0</v>
      </c>
      <c r="J11" s="163">
        <f>'21.4. Presup. Mater. e insum'!J47</f>
        <v>0</v>
      </c>
      <c r="K11" s="163">
        <f>'21.4. Presup. Mater. e insum'!K47</f>
        <v>0</v>
      </c>
      <c r="L11" s="163">
        <f>'21.4. Presup. Mater. e insum'!L47</f>
        <v>0</v>
      </c>
      <c r="M11" s="163">
        <f>'21.4. Presup. Mater. e insum'!M47</f>
        <v>0</v>
      </c>
      <c r="N11" s="163">
        <f>'21.4. Presup. Mater. e insum'!N47</f>
        <v>0</v>
      </c>
      <c r="O11" s="163">
        <f>'21.4. Presup. Mater. e insum'!O47</f>
        <v>0</v>
      </c>
      <c r="P11" s="163">
        <f>'21.4. Presup. Mater. e insum'!P47</f>
        <v>0</v>
      </c>
      <c r="Q11" s="163">
        <f t="shared" ref="Q11:R11" si="3">C11+E11+G11+I11+K11+M11+O11</f>
        <v>0</v>
      </c>
      <c r="R11" s="164">
        <f t="shared" si="3"/>
        <v>0</v>
      </c>
      <c r="S11" s="165">
        <f t="shared" si="1"/>
        <v>0</v>
      </c>
      <c r="T11" s="142"/>
      <c r="U11" s="142"/>
      <c r="V11" s="142"/>
      <c r="W11" s="142"/>
      <c r="X11" s="142"/>
      <c r="Y11" s="142"/>
      <c r="Z11" s="142"/>
    </row>
    <row r="12" spans="1:26" ht="14.5" x14ac:dyDescent="0.35">
      <c r="A12" s="142"/>
      <c r="B12" s="167" t="s">
        <v>189</v>
      </c>
      <c r="C12" s="162">
        <f>'21.5. Presup. Viaje|Pasantía '!F6</f>
        <v>0</v>
      </c>
      <c r="D12" s="161">
        <f>'21.5. Presup. Viaje|Pasantía '!G6</f>
        <v>0</v>
      </c>
      <c r="E12" s="162">
        <f>'21.5. Presup. Viaje|Pasantía '!H6</f>
        <v>0</v>
      </c>
      <c r="F12" s="161">
        <f>'21.5. Presup. Viaje|Pasantía '!I6</f>
        <v>0</v>
      </c>
      <c r="G12" s="162">
        <f>'21.5. Presup. Viaje|Pasantía '!J6</f>
        <v>0</v>
      </c>
      <c r="H12" s="161">
        <f>'21.5. Presup. Viaje|Pasantía '!K6</f>
        <v>0</v>
      </c>
      <c r="I12" s="162">
        <f>'21.5. Presup. Viaje|Pasantía '!L6</f>
        <v>0</v>
      </c>
      <c r="J12" s="161">
        <f>'21.5. Presup. Viaje|Pasantía '!M6</f>
        <v>0</v>
      </c>
      <c r="K12" s="162">
        <f>'21.5. Presup. Viaje|Pasantía '!N6</f>
        <v>0</v>
      </c>
      <c r="L12" s="161">
        <f>'21.5. Presup. Viaje|Pasantía '!O6</f>
        <v>0</v>
      </c>
      <c r="M12" s="162">
        <f>'21.5. Presup. Viaje|Pasantía '!P6</f>
        <v>0</v>
      </c>
      <c r="N12" s="161">
        <f>'21.5. Presup. Viaje|Pasantía '!Q6</f>
        <v>0</v>
      </c>
      <c r="O12" s="162">
        <f>'21.5. Presup. Viaje|Pasantía '!R6</f>
        <v>0</v>
      </c>
      <c r="P12" s="161">
        <f>'21.5. Presup. Viaje|Pasantía '!S6</f>
        <v>0</v>
      </c>
      <c r="Q12" s="163">
        <f t="shared" ref="Q12:R12" si="4">C12+E12+G12+I12+K12+M12+O12</f>
        <v>0</v>
      </c>
      <c r="R12" s="164">
        <f t="shared" si="4"/>
        <v>0</v>
      </c>
      <c r="S12" s="165">
        <f t="shared" si="1"/>
        <v>0</v>
      </c>
      <c r="T12" s="142"/>
      <c r="U12" s="142"/>
      <c r="V12" s="142"/>
      <c r="W12" s="142"/>
      <c r="X12" s="142"/>
      <c r="Y12" s="142"/>
      <c r="Z12" s="142"/>
    </row>
    <row r="13" spans="1:26" ht="14.5" x14ac:dyDescent="0.35">
      <c r="A13" s="142"/>
      <c r="B13" s="167" t="s">
        <v>190</v>
      </c>
      <c r="C13" s="162">
        <f>'21.6. Presup. Salidas de campo'!G18</f>
        <v>0</v>
      </c>
      <c r="D13" s="161">
        <f>'21.6. Presup. Salidas de campo'!H18</f>
        <v>0</v>
      </c>
      <c r="E13" s="162">
        <f>'21.6. Presup. Salidas de campo'!I18</f>
        <v>0</v>
      </c>
      <c r="F13" s="168">
        <f>'21.6. Presup. Salidas de campo'!J18</f>
        <v>0</v>
      </c>
      <c r="G13" s="163">
        <f>'21.6. Presup. Salidas de campo'!K18</f>
        <v>0</v>
      </c>
      <c r="H13" s="168">
        <f>'21.6. Presup. Salidas de campo'!L18</f>
        <v>0</v>
      </c>
      <c r="I13" s="163">
        <f>'21.6. Presup. Salidas de campo'!M18</f>
        <v>0</v>
      </c>
      <c r="J13" s="168">
        <f>'21.6. Presup. Salidas de campo'!N18</f>
        <v>0</v>
      </c>
      <c r="K13" s="162">
        <f>'21.6. Presup. Salidas de campo'!O18</f>
        <v>0</v>
      </c>
      <c r="L13" s="161">
        <f>'21.6. Presup. Salidas de campo'!P18</f>
        <v>0</v>
      </c>
      <c r="M13" s="162">
        <f>'21.6. Presup. Salidas de campo'!Q18</f>
        <v>0</v>
      </c>
      <c r="N13" s="168">
        <f>'21.6. Presup. Salidas de campo'!R18</f>
        <v>0</v>
      </c>
      <c r="O13" s="163">
        <f>'21.6. Presup. Salidas de campo'!S18</f>
        <v>0</v>
      </c>
      <c r="P13" s="168">
        <f>'21.6. Presup. Salidas de campo'!T18</f>
        <v>0</v>
      </c>
      <c r="Q13" s="163">
        <f t="shared" ref="Q13:R13" si="5">C13+E13+G13+I13+K13+M13+O13</f>
        <v>0</v>
      </c>
      <c r="R13" s="164">
        <f t="shared" si="5"/>
        <v>0</v>
      </c>
      <c r="S13" s="165">
        <f t="shared" si="1"/>
        <v>0</v>
      </c>
      <c r="T13" s="142"/>
      <c r="U13" s="142"/>
      <c r="V13" s="142"/>
      <c r="W13" s="142"/>
      <c r="X13" s="142"/>
      <c r="Y13" s="142"/>
      <c r="Z13" s="142"/>
    </row>
    <row r="14" spans="1:26" ht="14.5" x14ac:dyDescent="0.35">
      <c r="A14" s="142"/>
      <c r="B14" s="169" t="s">
        <v>191</v>
      </c>
      <c r="C14" s="162">
        <f>'21.7. Presup. Servicios técn.'!C9</f>
        <v>0</v>
      </c>
      <c r="D14" s="161">
        <f>'21.7. Presup. Servicios técn.'!D9</f>
        <v>0</v>
      </c>
      <c r="E14" s="162">
        <f>'21.7. Presup. Servicios técn.'!E9</f>
        <v>0</v>
      </c>
      <c r="F14" s="161">
        <f>'21.7. Presup. Servicios técn.'!F9</f>
        <v>0</v>
      </c>
      <c r="G14" s="162">
        <f>'21.7. Presup. Servicios técn.'!G9</f>
        <v>0</v>
      </c>
      <c r="H14" s="161">
        <f>'21.7. Presup. Servicios técn.'!H9</f>
        <v>0</v>
      </c>
      <c r="I14" s="162">
        <f>'21.7. Presup. Servicios técn.'!I9</f>
        <v>0</v>
      </c>
      <c r="J14" s="161">
        <f>'21.7. Presup. Servicios técn.'!J9</f>
        <v>0</v>
      </c>
      <c r="K14" s="162">
        <f>'21.7. Presup. Servicios técn.'!K9</f>
        <v>0</v>
      </c>
      <c r="L14" s="161">
        <f>'21.7. Presup. Servicios técn.'!L9</f>
        <v>0</v>
      </c>
      <c r="M14" s="162">
        <f>'21.7. Presup. Servicios técn.'!M9</f>
        <v>0</v>
      </c>
      <c r="N14" s="161">
        <f>'21.7. Presup. Servicios técn.'!N9</f>
        <v>0</v>
      </c>
      <c r="O14" s="162">
        <f>'21.7. Presup. Servicios técn.'!O9</f>
        <v>0</v>
      </c>
      <c r="P14" s="161">
        <f>'21.7. Presup. Servicios técn.'!P9</f>
        <v>0</v>
      </c>
      <c r="Q14" s="163">
        <f t="shared" ref="Q14:R14" si="6">C14+E14+G14+I14+K14+M14+O14</f>
        <v>0</v>
      </c>
      <c r="R14" s="164">
        <f t="shared" si="6"/>
        <v>0</v>
      </c>
      <c r="S14" s="165">
        <f t="shared" si="1"/>
        <v>0</v>
      </c>
      <c r="T14" s="142"/>
      <c r="U14" s="142"/>
      <c r="V14" s="142"/>
      <c r="W14" s="142"/>
      <c r="X14" s="142"/>
      <c r="Y14" s="142"/>
      <c r="Z14" s="142"/>
    </row>
    <row r="15" spans="1:26" ht="14.5" x14ac:dyDescent="0.35">
      <c r="A15" s="142"/>
      <c r="B15" s="169" t="s">
        <v>192</v>
      </c>
      <c r="C15" s="162">
        <f>'21.8. Presup. Software'!C9</f>
        <v>0</v>
      </c>
      <c r="D15" s="161">
        <f>'21.8. Presup. Software'!D9</f>
        <v>0</v>
      </c>
      <c r="E15" s="162">
        <f>'21.8. Presup. Software'!E9</f>
        <v>0</v>
      </c>
      <c r="F15" s="161">
        <f>'21.8. Presup. Software'!F9</f>
        <v>0</v>
      </c>
      <c r="G15" s="162">
        <f>'21.8. Presup. Software'!G9</f>
        <v>0</v>
      </c>
      <c r="H15" s="161">
        <f>'21.8. Presup. Software'!H9</f>
        <v>0</v>
      </c>
      <c r="I15" s="162">
        <f>'21.8. Presup. Software'!I9</f>
        <v>0</v>
      </c>
      <c r="J15" s="161">
        <f>'21.8. Presup. Software'!J9</f>
        <v>0</v>
      </c>
      <c r="K15" s="162">
        <f>'21.8. Presup. Software'!Q9</f>
        <v>0</v>
      </c>
      <c r="L15" s="161">
        <f>'21.8. Presup. Software'!R9</f>
        <v>0</v>
      </c>
      <c r="M15" s="162">
        <f>'21.8. Presup. Software'!S9</f>
        <v>0</v>
      </c>
      <c r="N15" s="161">
        <f>'21.8. Presup. Software'!T9</f>
        <v>0</v>
      </c>
      <c r="O15" s="162">
        <f>'21.8. Presup. Software'!U9</f>
        <v>0</v>
      </c>
      <c r="P15" s="161">
        <f>'21.8. Presup. Software'!V9</f>
        <v>0</v>
      </c>
      <c r="Q15" s="163">
        <f t="shared" ref="Q15:R15" si="7">C15+E15+G15+I15+K15+M15+O15</f>
        <v>0</v>
      </c>
      <c r="R15" s="164">
        <f t="shared" si="7"/>
        <v>0</v>
      </c>
      <c r="S15" s="165">
        <f t="shared" si="1"/>
        <v>0</v>
      </c>
      <c r="T15" s="142"/>
      <c r="U15" s="142"/>
      <c r="V15" s="142"/>
      <c r="W15" s="142"/>
      <c r="X15" s="142"/>
      <c r="Y15" s="142"/>
      <c r="Z15" s="142"/>
    </row>
    <row r="16" spans="1:26" ht="14.5" x14ac:dyDescent="0.35">
      <c r="A16" s="142"/>
      <c r="B16" s="167" t="s">
        <v>193</v>
      </c>
      <c r="C16" s="163">
        <f>'21.9. Presup. Tall-reun-foros'!D18</f>
        <v>0</v>
      </c>
      <c r="D16" s="168">
        <f>'21.9. Presup. Tall-reun-foros'!E18</f>
        <v>0</v>
      </c>
      <c r="E16" s="162">
        <f>'21.9. Presup. Tall-reun-foros'!F18</f>
        <v>0</v>
      </c>
      <c r="F16" s="161">
        <f>'21.9. Presup. Tall-reun-foros'!G18</f>
        <v>0</v>
      </c>
      <c r="G16" s="162">
        <f>'21.9. Presup. Tall-reun-foros'!H18</f>
        <v>0</v>
      </c>
      <c r="H16" s="161">
        <f>'21.9. Presup. Tall-reun-foros'!I18</f>
        <v>0</v>
      </c>
      <c r="I16" s="162">
        <f>'21.9. Presup. Tall-reun-foros'!J18</f>
        <v>0</v>
      </c>
      <c r="J16" s="161">
        <f>'21.9. Presup. Tall-reun-foros'!K18</f>
        <v>0</v>
      </c>
      <c r="K16" s="162">
        <f>'21.9. Presup. Tall-reun-foros'!L18</f>
        <v>0</v>
      </c>
      <c r="L16" s="161">
        <f>'21.9. Presup. Tall-reun-foros'!M18</f>
        <v>0</v>
      </c>
      <c r="M16" s="162">
        <f>'21.9. Presup. Tall-reun-foros'!N18</f>
        <v>0</v>
      </c>
      <c r="N16" s="161">
        <f>'21.9. Presup. Tall-reun-foros'!O18</f>
        <v>0</v>
      </c>
      <c r="O16" s="162">
        <f>'21.9. Presup. Tall-reun-foros'!P18</f>
        <v>0</v>
      </c>
      <c r="P16" s="161">
        <f>'21.9. Presup. Tall-reun-foros'!Q18</f>
        <v>0</v>
      </c>
      <c r="Q16" s="163">
        <f t="shared" ref="Q16:R16" si="8">C16+E16+G16+I16+K16+M16+O16</f>
        <v>0</v>
      </c>
      <c r="R16" s="164">
        <f t="shared" si="8"/>
        <v>0</v>
      </c>
      <c r="S16" s="165">
        <f t="shared" si="1"/>
        <v>0</v>
      </c>
      <c r="T16" s="142"/>
      <c r="U16" s="142"/>
      <c r="V16" s="142"/>
      <c r="W16" s="142"/>
      <c r="X16" s="142"/>
      <c r="Y16" s="142"/>
      <c r="Z16" s="142"/>
    </row>
    <row r="17" spans="1:26" ht="15" customHeight="1" x14ac:dyDescent="0.35">
      <c r="A17" s="142"/>
      <c r="B17" s="170" t="s">
        <v>194</v>
      </c>
      <c r="C17" s="171">
        <f t="shared" ref="C17:R17" si="9">SUM(C9:C16)</f>
        <v>0</v>
      </c>
      <c r="D17" s="172">
        <f t="shared" si="9"/>
        <v>0</v>
      </c>
      <c r="E17" s="171">
        <f t="shared" si="9"/>
        <v>0</v>
      </c>
      <c r="F17" s="172">
        <f t="shared" si="9"/>
        <v>0</v>
      </c>
      <c r="G17" s="171">
        <f t="shared" si="9"/>
        <v>0</v>
      </c>
      <c r="H17" s="172">
        <f t="shared" si="9"/>
        <v>0</v>
      </c>
      <c r="I17" s="171">
        <f t="shared" si="9"/>
        <v>0</v>
      </c>
      <c r="J17" s="172">
        <f t="shared" si="9"/>
        <v>0</v>
      </c>
      <c r="K17" s="171">
        <f t="shared" si="9"/>
        <v>0</v>
      </c>
      <c r="L17" s="172">
        <f t="shared" si="9"/>
        <v>0</v>
      </c>
      <c r="M17" s="171">
        <f t="shared" si="9"/>
        <v>0</v>
      </c>
      <c r="N17" s="172">
        <f t="shared" si="9"/>
        <v>0</v>
      </c>
      <c r="O17" s="171">
        <f t="shared" si="9"/>
        <v>0</v>
      </c>
      <c r="P17" s="171">
        <f t="shared" si="9"/>
        <v>0</v>
      </c>
      <c r="Q17" s="171">
        <f t="shared" si="9"/>
        <v>0</v>
      </c>
      <c r="R17" s="173">
        <f t="shared" si="9"/>
        <v>0</v>
      </c>
      <c r="S17" s="174">
        <f t="shared" si="1"/>
        <v>0</v>
      </c>
      <c r="T17" s="142"/>
      <c r="U17" s="142"/>
      <c r="V17" s="142"/>
      <c r="W17" s="142"/>
      <c r="X17" s="142"/>
      <c r="Y17" s="142"/>
      <c r="Z17" s="142"/>
    </row>
    <row r="18" spans="1:26" ht="14.5" x14ac:dyDescent="0.35">
      <c r="A18" s="142"/>
      <c r="B18" s="142"/>
      <c r="C18" s="142"/>
      <c r="D18" s="142"/>
      <c r="E18" s="142"/>
      <c r="F18" s="142"/>
      <c r="G18" s="142"/>
      <c r="H18" s="142"/>
      <c r="I18" s="142"/>
      <c r="J18" s="142"/>
      <c r="K18" s="142"/>
      <c r="L18" s="142"/>
      <c r="M18" s="142"/>
      <c r="N18" s="142" t="s">
        <v>195</v>
      </c>
      <c r="O18" s="142"/>
      <c r="P18" s="142"/>
      <c r="Q18" s="142"/>
      <c r="R18" s="142"/>
      <c r="S18" s="142"/>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75"/>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142"/>
      <c r="G25" s="175"/>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16">
    <mergeCell ref="C1:K1"/>
    <mergeCell ref="E6:F6"/>
    <mergeCell ref="G6:H6"/>
    <mergeCell ref="I6:J6"/>
    <mergeCell ref="K6:L6"/>
    <mergeCell ref="M6:N6"/>
    <mergeCell ref="O6:P6"/>
    <mergeCell ref="O7:P7"/>
    <mergeCell ref="Q7:S7"/>
    <mergeCell ref="B7:B8"/>
    <mergeCell ref="C7:D7"/>
    <mergeCell ref="E7:F7"/>
    <mergeCell ref="G7:H7"/>
    <mergeCell ref="I7:J7"/>
    <mergeCell ref="K7:L7"/>
    <mergeCell ref="M7:N7"/>
  </mergeCells>
  <pageMargins left="0.7" right="0.7" top="0.75" bottom="0.75" header="0" footer="0"/>
  <pageSetup scale="97"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4.453125" defaultRowHeight="15" customHeight="1" x14ac:dyDescent="0.35"/>
  <cols>
    <col min="1" max="1" width="28" customWidth="1"/>
    <col min="2" max="2" width="17.7265625" customWidth="1"/>
    <col min="3" max="3" width="19.453125" customWidth="1"/>
    <col min="4" max="4" width="13.7265625" customWidth="1"/>
    <col min="5" max="5" width="15.26953125" customWidth="1"/>
    <col min="6" max="6" width="13.26953125" customWidth="1"/>
    <col min="7" max="26" width="10.81640625" customWidth="1"/>
  </cols>
  <sheetData>
    <row r="1" spans="1:26" ht="63" customHeight="1" x14ac:dyDescent="0.7">
      <c r="A1" s="176" t="s">
        <v>196</v>
      </c>
      <c r="B1" s="177"/>
      <c r="C1" s="178"/>
      <c r="D1" s="178"/>
      <c r="E1" s="178"/>
      <c r="F1" s="178"/>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41.25" customHeight="1" x14ac:dyDescent="0.5">
      <c r="A4" s="522" t="s">
        <v>197</v>
      </c>
      <c r="B4" s="523"/>
      <c r="C4" s="525" t="s">
        <v>198</v>
      </c>
      <c r="D4" s="454"/>
      <c r="E4" s="454"/>
      <c r="F4" s="455"/>
      <c r="G4" s="142"/>
      <c r="H4" s="415" t="s">
        <v>2</v>
      </c>
      <c r="I4" s="400"/>
      <c r="J4" s="400"/>
      <c r="K4" s="400"/>
      <c r="L4" s="400"/>
      <c r="M4" s="142"/>
      <c r="N4" s="142"/>
      <c r="O4" s="142"/>
      <c r="P4" s="142"/>
      <c r="Q4" s="142"/>
      <c r="R4" s="142"/>
      <c r="S4" s="142"/>
      <c r="T4" s="142"/>
      <c r="U4" s="142"/>
      <c r="V4" s="142"/>
      <c r="W4" s="142"/>
      <c r="X4" s="142"/>
      <c r="Y4" s="142"/>
      <c r="Z4" s="142"/>
    </row>
    <row r="5" spans="1:26" ht="29" x14ac:dyDescent="0.35">
      <c r="A5" s="179" t="s">
        <v>199</v>
      </c>
      <c r="B5" s="180" t="s">
        <v>200</v>
      </c>
      <c r="C5" s="181" t="s">
        <v>201</v>
      </c>
      <c r="D5" s="181" t="s">
        <v>202</v>
      </c>
      <c r="E5" s="181" t="s">
        <v>203</v>
      </c>
      <c r="F5" s="181" t="s">
        <v>204</v>
      </c>
      <c r="G5" s="142"/>
      <c r="H5" s="526" t="s">
        <v>3</v>
      </c>
      <c r="I5" s="397"/>
      <c r="J5" s="397"/>
      <c r="K5" s="397"/>
      <c r="L5" s="398"/>
      <c r="M5" s="142"/>
      <c r="N5" s="142"/>
      <c r="O5" s="142"/>
      <c r="P5" s="142"/>
      <c r="Q5" s="142"/>
      <c r="R5" s="142"/>
      <c r="S5" s="142"/>
      <c r="T5" s="142"/>
      <c r="U5" s="142"/>
      <c r="V5" s="142"/>
      <c r="W5" s="142"/>
      <c r="X5" s="142"/>
      <c r="Y5" s="142"/>
      <c r="Z5" s="142"/>
    </row>
    <row r="6" spans="1:26" ht="14.5" x14ac:dyDescent="0.35">
      <c r="A6" s="182">
        <f>'21.1. Presupuesto Personal UAN'!B11</f>
        <v>0</v>
      </c>
      <c r="B6" s="182">
        <f>'3. PERSONAS'!H11</f>
        <v>0</v>
      </c>
      <c r="C6" s="183"/>
      <c r="D6" s="160">
        <f>'3. PERSONAS'!M11</f>
        <v>0</v>
      </c>
      <c r="E6" s="184">
        <f>'3. PERSONAS'!L11</f>
        <v>0</v>
      </c>
      <c r="F6" s="184">
        <f t="shared" ref="F6:F17" si="0">((C6*E6/40)*D6)*1.52</f>
        <v>0</v>
      </c>
      <c r="G6" s="185" t="s">
        <v>195</v>
      </c>
      <c r="H6" s="399"/>
      <c r="I6" s="400"/>
      <c r="J6" s="400"/>
      <c r="K6" s="400"/>
      <c r="L6" s="401"/>
      <c r="M6" s="142"/>
      <c r="N6" s="142"/>
      <c r="O6" s="142"/>
      <c r="P6" s="142"/>
      <c r="Q6" s="142"/>
      <c r="R6" s="142"/>
      <c r="S6" s="142"/>
      <c r="T6" s="142"/>
      <c r="U6" s="142"/>
      <c r="V6" s="142"/>
      <c r="W6" s="142"/>
      <c r="X6" s="142"/>
      <c r="Y6" s="142"/>
      <c r="Z6" s="142"/>
    </row>
    <row r="7" spans="1:26" ht="14.5" x14ac:dyDescent="0.35">
      <c r="A7" s="182">
        <f>'21.1. Presupuesto Personal UAN'!B12</f>
        <v>0</v>
      </c>
      <c r="B7" s="182">
        <f>'3. PERSONAS'!H12</f>
        <v>0</v>
      </c>
      <c r="C7" s="186"/>
      <c r="D7" s="160">
        <f>'3. PERSONAS'!M12</f>
        <v>0</v>
      </c>
      <c r="E7" s="184">
        <f>'3. PERSONAS'!L12</f>
        <v>0</v>
      </c>
      <c r="F7" s="184">
        <f t="shared" si="0"/>
        <v>0</v>
      </c>
      <c r="G7" s="142"/>
      <c r="H7" s="402"/>
      <c r="I7" s="403"/>
      <c r="J7" s="403"/>
      <c r="K7" s="403"/>
      <c r="L7" s="404"/>
      <c r="M7" s="142"/>
      <c r="N7" s="142"/>
      <c r="O7" s="142"/>
      <c r="P7" s="142"/>
      <c r="Q7" s="142"/>
      <c r="R7" s="142"/>
      <c r="S7" s="142"/>
      <c r="T7" s="142"/>
      <c r="U7" s="142"/>
      <c r="V7" s="142"/>
      <c r="W7" s="142"/>
      <c r="X7" s="142"/>
      <c r="Y7" s="142"/>
      <c r="Z7" s="142"/>
    </row>
    <row r="8" spans="1:26" ht="18.5" x14ac:dyDescent="0.45">
      <c r="A8" s="182">
        <f>'21.1. Presupuesto Personal UAN'!B13</f>
        <v>0</v>
      </c>
      <c r="B8" s="182">
        <f>'3. PERSONAS'!H13</f>
        <v>0</v>
      </c>
      <c r="C8" s="186"/>
      <c r="D8" s="160">
        <f>'3. PERSONAS'!M13</f>
        <v>0</v>
      </c>
      <c r="E8" s="184">
        <f>'3. PERSONAS'!L13</f>
        <v>0</v>
      </c>
      <c r="F8" s="184">
        <f t="shared" si="0"/>
        <v>0</v>
      </c>
      <c r="G8" s="142"/>
      <c r="H8" s="187"/>
      <c r="I8" s="188"/>
      <c r="J8" s="188"/>
      <c r="K8" s="188"/>
      <c r="L8" s="188"/>
      <c r="M8" s="142"/>
      <c r="N8" s="142"/>
      <c r="O8" s="142"/>
      <c r="P8" s="142"/>
      <c r="Q8" s="142"/>
      <c r="R8" s="142"/>
      <c r="S8" s="142"/>
      <c r="T8" s="142"/>
      <c r="U8" s="142"/>
      <c r="V8" s="142"/>
      <c r="W8" s="142"/>
      <c r="X8" s="142"/>
      <c r="Y8" s="142"/>
      <c r="Z8" s="142"/>
    </row>
    <row r="9" spans="1:26" ht="14.5" x14ac:dyDescent="0.35">
      <c r="A9" s="182">
        <f>'21.1. Presupuesto Personal UAN'!B14</f>
        <v>0</v>
      </c>
      <c r="B9" s="182">
        <f>'3. PERSONAS'!H14</f>
        <v>0</v>
      </c>
      <c r="C9" s="189"/>
      <c r="D9" s="160">
        <f>'3. PERSONAS'!M14</f>
        <v>0</v>
      </c>
      <c r="E9" s="184">
        <f>'3. PERSONAS'!L14</f>
        <v>0</v>
      </c>
      <c r="F9" s="184">
        <f t="shared" si="0"/>
        <v>0</v>
      </c>
      <c r="G9" s="142"/>
      <c r="H9" s="527" t="s">
        <v>9</v>
      </c>
      <c r="I9" s="397"/>
      <c r="J9" s="397"/>
      <c r="K9" s="397"/>
      <c r="L9" s="398"/>
      <c r="M9" s="142"/>
      <c r="N9" s="142"/>
      <c r="O9" s="142"/>
      <c r="P9" s="142"/>
      <c r="Q9" s="142"/>
      <c r="R9" s="142"/>
      <c r="S9" s="142"/>
      <c r="T9" s="142"/>
      <c r="U9" s="142"/>
      <c r="V9" s="142"/>
      <c r="W9" s="142"/>
      <c r="X9" s="142"/>
      <c r="Y9" s="142"/>
      <c r="Z9" s="142"/>
    </row>
    <row r="10" spans="1:26" ht="14.5" x14ac:dyDescent="0.35">
      <c r="A10" s="182">
        <f>'21.1. Presupuesto Personal UAN'!B15</f>
        <v>0</v>
      </c>
      <c r="B10" s="182">
        <f>'3. PERSONAS'!H15</f>
        <v>0</v>
      </c>
      <c r="C10" s="189"/>
      <c r="D10" s="160">
        <f>'3. PERSONAS'!M15</f>
        <v>0</v>
      </c>
      <c r="E10" s="184">
        <f>'3. PERSONAS'!L15</f>
        <v>0</v>
      </c>
      <c r="F10" s="184">
        <f t="shared" si="0"/>
        <v>0</v>
      </c>
      <c r="G10" s="142"/>
      <c r="H10" s="399"/>
      <c r="I10" s="400"/>
      <c r="J10" s="400"/>
      <c r="K10" s="400"/>
      <c r="L10" s="401"/>
      <c r="M10" s="142"/>
      <c r="N10" s="142"/>
      <c r="O10" s="142"/>
      <c r="P10" s="142"/>
      <c r="Q10" s="142"/>
      <c r="R10" s="142"/>
      <c r="S10" s="142"/>
      <c r="T10" s="142"/>
      <c r="U10" s="142"/>
      <c r="V10" s="142"/>
      <c r="W10" s="142"/>
      <c r="X10" s="142"/>
      <c r="Y10" s="142"/>
      <c r="Z10" s="142"/>
    </row>
    <row r="11" spans="1:26" ht="14.5" x14ac:dyDescent="0.35">
      <c r="A11" s="182">
        <f>'21.1. Presupuesto Personal UAN'!B16</f>
        <v>0</v>
      </c>
      <c r="B11" s="182">
        <f>'3. PERSONAS'!H16</f>
        <v>0</v>
      </c>
      <c r="C11" s="190"/>
      <c r="D11" s="160">
        <f>'3. PERSONAS'!M16</f>
        <v>0</v>
      </c>
      <c r="E11" s="184">
        <f>'3. PERSONAS'!L16</f>
        <v>0</v>
      </c>
      <c r="F11" s="184">
        <f t="shared" si="0"/>
        <v>0</v>
      </c>
      <c r="G11" s="142"/>
      <c r="H11" s="399"/>
      <c r="I11" s="400"/>
      <c r="J11" s="400"/>
      <c r="K11" s="400"/>
      <c r="L11" s="401"/>
      <c r="M11" s="142"/>
      <c r="N11" s="142"/>
      <c r="O11" s="142"/>
      <c r="P11" s="142"/>
      <c r="Q11" s="142"/>
      <c r="R11" s="142"/>
      <c r="S11" s="142"/>
      <c r="T11" s="142"/>
      <c r="U11" s="142"/>
      <c r="V11" s="142"/>
      <c r="W11" s="142"/>
      <c r="X11" s="142"/>
      <c r="Y11" s="142"/>
      <c r="Z11" s="142"/>
    </row>
    <row r="12" spans="1:26" ht="14.5" x14ac:dyDescent="0.35">
      <c r="A12" s="182">
        <f>'21.1. Presupuesto Personal UAN'!B17</f>
        <v>0</v>
      </c>
      <c r="B12" s="182">
        <f>'3. PERSONAS'!H17</f>
        <v>0</v>
      </c>
      <c r="C12" s="190"/>
      <c r="D12" s="160">
        <f>'3. PERSONAS'!M17</f>
        <v>0</v>
      </c>
      <c r="E12" s="184">
        <f>'3. PERSONAS'!L17</f>
        <v>0</v>
      </c>
      <c r="F12" s="184">
        <f t="shared" si="0"/>
        <v>0</v>
      </c>
      <c r="G12" s="142"/>
      <c r="H12" s="399"/>
      <c r="I12" s="400"/>
      <c r="J12" s="400"/>
      <c r="K12" s="400"/>
      <c r="L12" s="401"/>
      <c r="M12" s="142"/>
      <c r="N12" s="142"/>
      <c r="O12" s="142"/>
      <c r="P12" s="142"/>
      <c r="Q12" s="142"/>
      <c r="R12" s="142"/>
      <c r="S12" s="142"/>
      <c r="T12" s="142"/>
      <c r="U12" s="142"/>
      <c r="V12" s="142"/>
      <c r="W12" s="142"/>
      <c r="X12" s="142"/>
      <c r="Y12" s="142"/>
      <c r="Z12" s="142"/>
    </row>
    <row r="13" spans="1:26" ht="14.5" x14ac:dyDescent="0.35">
      <c r="A13" s="191"/>
      <c r="B13" s="191"/>
      <c r="C13" s="190"/>
      <c r="D13" s="160"/>
      <c r="E13" s="160"/>
      <c r="F13" s="184">
        <f t="shared" si="0"/>
        <v>0</v>
      </c>
      <c r="G13" s="142"/>
      <c r="H13" s="402"/>
      <c r="I13" s="403"/>
      <c r="J13" s="403"/>
      <c r="K13" s="403"/>
      <c r="L13" s="404"/>
      <c r="M13" s="142"/>
      <c r="N13" s="142"/>
      <c r="O13" s="142"/>
      <c r="P13" s="142"/>
      <c r="Q13" s="142"/>
      <c r="R13" s="142"/>
      <c r="S13" s="142"/>
      <c r="T13" s="142"/>
      <c r="U13" s="142"/>
      <c r="V13" s="142"/>
      <c r="W13" s="142"/>
      <c r="X13" s="142"/>
      <c r="Y13" s="142"/>
      <c r="Z13" s="142"/>
    </row>
    <row r="14" spans="1:26" ht="18.5" x14ac:dyDescent="0.45">
      <c r="A14" s="191"/>
      <c r="B14" s="191"/>
      <c r="C14" s="190"/>
      <c r="D14" s="160"/>
      <c r="E14" s="160"/>
      <c r="F14" s="184">
        <f t="shared" si="0"/>
        <v>0</v>
      </c>
      <c r="G14" s="142"/>
      <c r="H14" s="64"/>
      <c r="I14" s="64"/>
      <c r="J14" s="64"/>
      <c r="K14" s="64"/>
      <c r="L14" s="64"/>
      <c r="M14" s="142"/>
      <c r="N14" s="142"/>
      <c r="O14" s="142"/>
      <c r="P14" s="142"/>
      <c r="Q14" s="142"/>
      <c r="R14" s="142"/>
      <c r="S14" s="142"/>
      <c r="T14" s="142"/>
      <c r="U14" s="142"/>
      <c r="V14" s="142"/>
      <c r="W14" s="142"/>
      <c r="X14" s="142"/>
      <c r="Y14" s="142"/>
      <c r="Z14" s="142"/>
    </row>
    <row r="15" spans="1:26" ht="18.5" x14ac:dyDescent="0.45">
      <c r="A15" s="191"/>
      <c r="B15" s="191"/>
      <c r="C15" s="190"/>
      <c r="D15" s="160"/>
      <c r="E15" s="160"/>
      <c r="F15" s="184">
        <f t="shared" si="0"/>
        <v>0</v>
      </c>
      <c r="G15" s="142"/>
      <c r="H15" s="64"/>
      <c r="I15" s="64"/>
      <c r="J15" s="64"/>
      <c r="K15" s="64"/>
      <c r="L15" s="64"/>
      <c r="M15" s="142"/>
      <c r="N15" s="142"/>
      <c r="O15" s="142"/>
      <c r="P15" s="142"/>
      <c r="Q15" s="142"/>
      <c r="R15" s="142"/>
      <c r="S15" s="142"/>
      <c r="T15" s="142"/>
      <c r="U15" s="142"/>
      <c r="V15" s="142"/>
      <c r="W15" s="142"/>
      <c r="X15" s="142"/>
      <c r="Y15" s="142"/>
      <c r="Z15" s="142"/>
    </row>
    <row r="16" spans="1:26" ht="14.5" x14ac:dyDescent="0.35">
      <c r="A16" s="192"/>
      <c r="B16" s="192"/>
      <c r="C16" s="190"/>
      <c r="D16" s="160"/>
      <c r="E16" s="160"/>
      <c r="F16" s="184">
        <f t="shared" si="0"/>
        <v>0</v>
      </c>
      <c r="G16" s="142"/>
      <c r="H16" s="405" t="s">
        <v>17</v>
      </c>
      <c r="I16" s="397"/>
      <c r="J16" s="397"/>
      <c r="K16" s="397"/>
      <c r="L16" s="398"/>
      <c r="M16" s="142"/>
      <c r="N16" s="142"/>
      <c r="O16" s="142"/>
      <c r="P16" s="142"/>
      <c r="Q16" s="142"/>
      <c r="R16" s="142"/>
      <c r="S16" s="142"/>
      <c r="T16" s="142"/>
      <c r="U16" s="142"/>
      <c r="V16" s="142"/>
      <c r="W16" s="142"/>
      <c r="X16" s="142"/>
      <c r="Y16" s="142"/>
      <c r="Z16" s="142"/>
    </row>
    <row r="17" spans="1:26" ht="14.5" x14ac:dyDescent="0.35">
      <c r="A17" s="192"/>
      <c r="B17" s="192"/>
      <c r="C17" s="190"/>
      <c r="D17" s="160"/>
      <c r="E17" s="160"/>
      <c r="F17" s="184">
        <f t="shared" si="0"/>
        <v>0</v>
      </c>
      <c r="G17" s="142"/>
      <c r="H17" s="399"/>
      <c r="I17" s="400"/>
      <c r="J17" s="400"/>
      <c r="K17" s="400"/>
      <c r="L17" s="401"/>
      <c r="M17" s="142"/>
      <c r="N17" s="142"/>
      <c r="O17" s="142"/>
      <c r="P17" s="142"/>
      <c r="Q17" s="142"/>
      <c r="R17" s="142"/>
      <c r="S17" s="142"/>
      <c r="T17" s="142"/>
      <c r="U17" s="142"/>
      <c r="V17" s="142"/>
      <c r="W17" s="142"/>
      <c r="X17" s="142"/>
      <c r="Y17" s="142"/>
      <c r="Z17" s="142"/>
    </row>
    <row r="18" spans="1:26" ht="14.5" x14ac:dyDescent="0.35">
      <c r="A18" s="193" t="s">
        <v>194</v>
      </c>
      <c r="B18" s="193"/>
      <c r="C18" s="160">
        <f>SUM(C6:C17)</f>
        <v>0</v>
      </c>
      <c r="D18" s="160" t="s">
        <v>195</v>
      </c>
      <c r="E18" s="160">
        <f t="shared" ref="E18:F18" si="1">SUM(E6:E17)</f>
        <v>0</v>
      </c>
      <c r="F18" s="160">
        <f t="shared" si="1"/>
        <v>0</v>
      </c>
      <c r="G18" s="142"/>
      <c r="H18" s="399"/>
      <c r="I18" s="400"/>
      <c r="J18" s="400"/>
      <c r="K18" s="400"/>
      <c r="L18" s="401"/>
      <c r="M18" s="142"/>
      <c r="N18" s="142"/>
      <c r="O18" s="142"/>
      <c r="P18" s="142"/>
      <c r="Q18" s="142"/>
      <c r="R18" s="142"/>
      <c r="S18" s="142"/>
      <c r="T18" s="142"/>
      <c r="U18" s="142"/>
      <c r="V18" s="142"/>
      <c r="W18" s="142"/>
      <c r="X18" s="142"/>
      <c r="Y18" s="142"/>
      <c r="Z18" s="142"/>
    </row>
    <row r="19" spans="1:26" ht="14.5" x14ac:dyDescent="0.35">
      <c r="A19" s="194"/>
      <c r="B19" s="194"/>
      <c r="C19" s="195"/>
      <c r="D19" s="195"/>
      <c r="E19" s="195"/>
      <c r="F19" s="195"/>
      <c r="G19" s="142"/>
      <c r="H19" s="399"/>
      <c r="I19" s="400"/>
      <c r="J19" s="400"/>
      <c r="K19" s="400"/>
      <c r="L19" s="401"/>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402"/>
      <c r="I20" s="403"/>
      <c r="J20" s="403"/>
      <c r="K20" s="403"/>
      <c r="L20" s="404"/>
      <c r="M20" s="142"/>
      <c r="N20" s="142"/>
      <c r="O20" s="142"/>
      <c r="P20" s="142"/>
      <c r="Q20" s="142"/>
      <c r="R20" s="142"/>
      <c r="S20" s="142"/>
      <c r="T20" s="142"/>
      <c r="U20" s="142"/>
      <c r="V20" s="142"/>
      <c r="W20" s="142"/>
      <c r="X20" s="142"/>
      <c r="Y20" s="142"/>
      <c r="Z20" s="142"/>
    </row>
    <row r="21" spans="1:26" ht="15.75" customHeight="1" x14ac:dyDescent="0.45">
      <c r="A21" s="196" t="s">
        <v>205</v>
      </c>
      <c r="B21" s="197"/>
      <c r="C21" s="197"/>
      <c r="D21" s="197"/>
      <c r="E21" s="197"/>
      <c r="F21" s="197"/>
      <c r="G21" s="197"/>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43.5" customHeight="1" x14ac:dyDescent="0.35">
      <c r="A23" s="522" t="s">
        <v>197</v>
      </c>
      <c r="B23" s="523"/>
      <c r="C23" s="524" t="s">
        <v>198</v>
      </c>
      <c r="D23" s="457"/>
      <c r="E23" s="457"/>
      <c r="F23" s="458"/>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79" t="s">
        <v>199</v>
      </c>
      <c r="B24" s="180" t="s">
        <v>200</v>
      </c>
      <c r="C24" s="198" t="s">
        <v>206</v>
      </c>
      <c r="D24" s="198" t="s">
        <v>202</v>
      </c>
      <c r="E24" s="198" t="s">
        <v>203</v>
      </c>
      <c r="F24" s="199" t="s">
        <v>204</v>
      </c>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200">
        <f t="shared" ref="A25:B25" si="2">A6</f>
        <v>0</v>
      </c>
      <c r="B25" s="201">
        <f t="shared" si="2"/>
        <v>0</v>
      </c>
      <c r="C25" s="160">
        <f>C6/'Valor Dolar'!B3</f>
        <v>0</v>
      </c>
      <c r="D25" s="160">
        <f t="shared" ref="D25:E25" si="3">D6</f>
        <v>0</v>
      </c>
      <c r="E25" s="160">
        <f t="shared" si="3"/>
        <v>0</v>
      </c>
      <c r="F25" s="202">
        <f t="shared" ref="F25:F36" si="4">((C25*E25/40)*D25)*1.5</f>
        <v>0</v>
      </c>
      <c r="G25" s="185" t="s">
        <v>195</v>
      </c>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200">
        <f t="shared" ref="A26:B26" si="5">A7</f>
        <v>0</v>
      </c>
      <c r="B26" s="201">
        <f t="shared" si="5"/>
        <v>0</v>
      </c>
      <c r="C26" s="160">
        <f>C7/'Valor Dolar'!$B$3</f>
        <v>0</v>
      </c>
      <c r="D26" s="160">
        <f t="shared" ref="D26:E26" si="6">D7</f>
        <v>0</v>
      </c>
      <c r="E26" s="160">
        <f t="shared" si="6"/>
        <v>0</v>
      </c>
      <c r="F26" s="203">
        <f t="shared" si="4"/>
        <v>0</v>
      </c>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200">
        <f t="shared" ref="A27:B27" si="7">A8</f>
        <v>0</v>
      </c>
      <c r="B27" s="201">
        <f t="shared" si="7"/>
        <v>0</v>
      </c>
      <c r="C27" s="160">
        <f>C8/'Valor Dolar'!$B$3</f>
        <v>0</v>
      </c>
      <c r="D27" s="160">
        <f t="shared" ref="D27:E27" si="8">D8</f>
        <v>0</v>
      </c>
      <c r="E27" s="160">
        <f t="shared" si="8"/>
        <v>0</v>
      </c>
      <c r="F27" s="203">
        <f t="shared" si="4"/>
        <v>0</v>
      </c>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204">
        <f t="shared" ref="A28:B28" si="9">A9</f>
        <v>0</v>
      </c>
      <c r="B28" s="192">
        <f t="shared" si="9"/>
        <v>0</v>
      </c>
      <c r="C28" s="160">
        <f>C9/'Valor Dolar'!$B$3</f>
        <v>0</v>
      </c>
      <c r="D28" s="160">
        <f t="shared" ref="D28:E28" si="10">D9</f>
        <v>0</v>
      </c>
      <c r="E28" s="160">
        <f t="shared" si="10"/>
        <v>0</v>
      </c>
      <c r="F28" s="203">
        <f t="shared" si="4"/>
        <v>0</v>
      </c>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204">
        <f t="shared" ref="A29:B29" si="11">A10</f>
        <v>0</v>
      </c>
      <c r="B29" s="192">
        <f t="shared" si="11"/>
        <v>0</v>
      </c>
      <c r="C29" s="160">
        <f>C10/'Valor Dolar'!$B$3</f>
        <v>0</v>
      </c>
      <c r="D29" s="160">
        <f t="shared" ref="D29:E29" si="12">D10</f>
        <v>0</v>
      </c>
      <c r="E29" s="160">
        <f t="shared" si="12"/>
        <v>0</v>
      </c>
      <c r="F29" s="203">
        <f t="shared" si="4"/>
        <v>0</v>
      </c>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204">
        <f t="shared" ref="A30:B30" si="13">A11</f>
        <v>0</v>
      </c>
      <c r="B30" s="192">
        <f t="shared" si="13"/>
        <v>0</v>
      </c>
      <c r="C30" s="160">
        <f>C11/'Valor Dolar'!$B$3</f>
        <v>0</v>
      </c>
      <c r="D30" s="160">
        <f t="shared" ref="D30:E30" si="14">D11</f>
        <v>0</v>
      </c>
      <c r="E30" s="160">
        <f t="shared" si="14"/>
        <v>0</v>
      </c>
      <c r="F30" s="203">
        <f t="shared" si="4"/>
        <v>0</v>
      </c>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204">
        <f t="shared" ref="A31:B31" si="15">A12</f>
        <v>0</v>
      </c>
      <c r="B31" s="192">
        <f t="shared" si="15"/>
        <v>0</v>
      </c>
      <c r="C31" s="160">
        <f>C12/'Valor Dolar'!$B$3</f>
        <v>0</v>
      </c>
      <c r="D31" s="160">
        <f t="shared" ref="D31:E31" si="16">D12</f>
        <v>0</v>
      </c>
      <c r="E31" s="160">
        <f t="shared" si="16"/>
        <v>0</v>
      </c>
      <c r="F31" s="203">
        <f t="shared" si="4"/>
        <v>0</v>
      </c>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205">
        <f t="shared" ref="A32:B32" si="17">A13</f>
        <v>0</v>
      </c>
      <c r="B32" s="191">
        <f t="shared" si="17"/>
        <v>0</v>
      </c>
      <c r="C32" s="160">
        <f>C13/'Valor Dolar'!$B$3</f>
        <v>0</v>
      </c>
      <c r="D32" s="160">
        <f t="shared" ref="D32:E32" si="18">D13</f>
        <v>0</v>
      </c>
      <c r="E32" s="160">
        <f t="shared" si="18"/>
        <v>0</v>
      </c>
      <c r="F32" s="203">
        <f t="shared" si="4"/>
        <v>0</v>
      </c>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205">
        <f t="shared" ref="A33:B33" si="19">A14</f>
        <v>0</v>
      </c>
      <c r="B33" s="191">
        <f t="shared" si="19"/>
        <v>0</v>
      </c>
      <c r="C33" s="160">
        <f>C14/'Valor Dolar'!$B$3</f>
        <v>0</v>
      </c>
      <c r="D33" s="160">
        <f t="shared" ref="D33:E33" si="20">D14</f>
        <v>0</v>
      </c>
      <c r="E33" s="160">
        <f t="shared" si="20"/>
        <v>0</v>
      </c>
      <c r="F33" s="203">
        <f t="shared" si="4"/>
        <v>0</v>
      </c>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205">
        <f t="shared" ref="A34:B34" si="21">A15</f>
        <v>0</v>
      </c>
      <c r="B34" s="191">
        <f t="shared" si="21"/>
        <v>0</v>
      </c>
      <c r="C34" s="160">
        <f>C15/'Valor Dolar'!$B$3</f>
        <v>0</v>
      </c>
      <c r="D34" s="160">
        <f t="shared" ref="D34:E34" si="22">D15</f>
        <v>0</v>
      </c>
      <c r="E34" s="160">
        <f t="shared" si="22"/>
        <v>0</v>
      </c>
      <c r="F34" s="203">
        <f t="shared" si="4"/>
        <v>0</v>
      </c>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204">
        <f t="shared" ref="A35:B35" si="23">A16</f>
        <v>0</v>
      </c>
      <c r="B35" s="192">
        <f t="shared" si="23"/>
        <v>0</v>
      </c>
      <c r="C35" s="160">
        <f>C16/'Valor Dolar'!$B$3</f>
        <v>0</v>
      </c>
      <c r="D35" s="160">
        <f t="shared" ref="D35:E35" si="24">D16</f>
        <v>0</v>
      </c>
      <c r="E35" s="160">
        <f t="shared" si="24"/>
        <v>0</v>
      </c>
      <c r="F35" s="203">
        <f t="shared" si="4"/>
        <v>0</v>
      </c>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204">
        <f t="shared" ref="A36:B36" si="25">A17</f>
        <v>0</v>
      </c>
      <c r="B36" s="192">
        <f t="shared" si="25"/>
        <v>0</v>
      </c>
      <c r="C36" s="160">
        <f>C17/'Valor Dolar'!$B$3</f>
        <v>0</v>
      </c>
      <c r="D36" s="160">
        <f t="shared" ref="D36:E36" si="26">D17</f>
        <v>0</v>
      </c>
      <c r="E36" s="160">
        <f t="shared" si="26"/>
        <v>0</v>
      </c>
      <c r="F36" s="203">
        <f t="shared" si="4"/>
        <v>0</v>
      </c>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206" t="s">
        <v>194</v>
      </c>
      <c r="B37" s="207"/>
      <c r="C37" s="208">
        <f>SUM(C25:C36)</f>
        <v>0</v>
      </c>
      <c r="D37" s="208" t="s">
        <v>195</v>
      </c>
      <c r="E37" s="208">
        <f t="shared" ref="E37:F37" si="27">SUM(E25:E36)</f>
        <v>0</v>
      </c>
      <c r="F37" s="209">
        <f t="shared" si="27"/>
        <v>0</v>
      </c>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8">
    <mergeCell ref="H16:L20"/>
    <mergeCell ref="A23:B23"/>
    <mergeCell ref="C23:F23"/>
    <mergeCell ref="A4:B4"/>
    <mergeCell ref="C4:F4"/>
    <mergeCell ref="H4:L4"/>
    <mergeCell ref="H5:L7"/>
    <mergeCell ref="H9:L13"/>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53125" defaultRowHeight="15" customHeight="1" x14ac:dyDescent="0.35"/>
  <cols>
    <col min="1" max="1" width="41.7265625" customWidth="1"/>
    <col min="2" max="2" width="17.7265625" customWidth="1"/>
    <col min="3" max="3" width="20.81640625" customWidth="1"/>
    <col min="4" max="6" width="13.7265625" customWidth="1"/>
    <col min="7" max="7" width="26.81640625" customWidth="1"/>
    <col min="8" max="26" width="10.81640625" customWidth="1"/>
  </cols>
  <sheetData>
    <row r="1" spans="1:26" ht="26" x14ac:dyDescent="0.6">
      <c r="A1" s="210" t="s">
        <v>207</v>
      </c>
      <c r="B1" s="211"/>
      <c r="C1" s="211"/>
      <c r="D1" s="211"/>
      <c r="E1" s="211"/>
      <c r="F1" s="211"/>
      <c r="G1" s="211"/>
      <c r="H1" s="211"/>
      <c r="I1" s="211"/>
      <c r="J1" s="211"/>
      <c r="K1" s="211"/>
      <c r="L1" s="211"/>
      <c r="M1" s="211"/>
      <c r="N1" s="211"/>
      <c r="O1" s="211"/>
      <c r="P1" s="211"/>
      <c r="Q1" s="211"/>
      <c r="R1" s="211"/>
      <c r="S1" s="211"/>
      <c r="T1" s="211"/>
      <c r="U1" s="211"/>
      <c r="V1" s="211"/>
      <c r="W1" s="211"/>
      <c r="X1" s="211"/>
      <c r="Y1" s="211"/>
      <c r="Z1" s="211"/>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21" x14ac:dyDescent="0.5">
      <c r="A3" s="212" t="s">
        <v>208</v>
      </c>
      <c r="B3" s="519">
        <f>'2. ALIADOS'!B7</f>
        <v>0</v>
      </c>
      <c r="C3" s="431"/>
      <c r="D3" s="431"/>
      <c r="E3" s="432"/>
      <c r="F3" s="142"/>
      <c r="G3" s="212" t="s">
        <v>209</v>
      </c>
      <c r="H3" s="519">
        <f>'2. ALIADOS'!B10</f>
        <v>0</v>
      </c>
      <c r="I3" s="431"/>
      <c r="J3" s="431"/>
      <c r="K3" s="432"/>
      <c r="L3" s="142"/>
      <c r="M3" s="415" t="s">
        <v>2</v>
      </c>
      <c r="N3" s="400"/>
      <c r="O3" s="400"/>
      <c r="P3" s="400"/>
      <c r="Q3" s="400"/>
      <c r="R3" s="142"/>
      <c r="S3" s="142"/>
      <c r="T3" s="142"/>
      <c r="U3" s="142"/>
      <c r="V3" s="142"/>
      <c r="W3" s="142"/>
      <c r="X3" s="142"/>
      <c r="Y3" s="142"/>
      <c r="Z3" s="142"/>
    </row>
    <row r="4" spans="1:26" ht="14.5" x14ac:dyDescent="0.35">
      <c r="A4" s="213" t="s">
        <v>210</v>
      </c>
      <c r="B4" s="528" t="s">
        <v>211</v>
      </c>
      <c r="C4" s="457"/>
      <c r="D4" s="457"/>
      <c r="E4" s="458"/>
      <c r="F4" s="142"/>
      <c r="G4" s="214" t="s">
        <v>210</v>
      </c>
      <c r="H4" s="529" t="s">
        <v>211</v>
      </c>
      <c r="I4" s="457"/>
      <c r="J4" s="457"/>
      <c r="K4" s="458"/>
      <c r="L4" s="142"/>
      <c r="M4" s="526" t="s">
        <v>3</v>
      </c>
      <c r="N4" s="397"/>
      <c r="O4" s="397"/>
      <c r="P4" s="397"/>
      <c r="Q4" s="398"/>
      <c r="R4" s="142"/>
      <c r="S4" s="142"/>
      <c r="T4" s="142"/>
      <c r="U4" s="142"/>
      <c r="V4" s="142"/>
      <c r="W4" s="142"/>
      <c r="X4" s="142"/>
      <c r="Y4" s="142"/>
      <c r="Z4" s="142"/>
    </row>
    <row r="5" spans="1:26" ht="26" x14ac:dyDescent="0.35">
      <c r="A5" s="215" t="s">
        <v>212</v>
      </c>
      <c r="B5" s="216" t="s">
        <v>213</v>
      </c>
      <c r="C5" s="216" t="s">
        <v>202</v>
      </c>
      <c r="D5" s="216" t="s">
        <v>203</v>
      </c>
      <c r="E5" s="217" t="s">
        <v>204</v>
      </c>
      <c r="F5" s="142"/>
      <c r="G5" s="218" t="s">
        <v>212</v>
      </c>
      <c r="H5" s="216" t="s">
        <v>213</v>
      </c>
      <c r="I5" s="216" t="s">
        <v>202</v>
      </c>
      <c r="J5" s="216" t="s">
        <v>203</v>
      </c>
      <c r="K5" s="217" t="s">
        <v>204</v>
      </c>
      <c r="L5" s="142"/>
      <c r="M5" s="399"/>
      <c r="N5" s="400"/>
      <c r="O5" s="400"/>
      <c r="P5" s="400"/>
      <c r="Q5" s="401"/>
      <c r="R5" s="142"/>
      <c r="S5" s="142"/>
      <c r="T5" s="142"/>
      <c r="U5" s="142"/>
      <c r="V5" s="142"/>
      <c r="W5" s="142"/>
      <c r="X5" s="142"/>
      <c r="Y5" s="142"/>
      <c r="Z5" s="142"/>
    </row>
    <row r="6" spans="1:26" ht="14.5" x14ac:dyDescent="0.35">
      <c r="A6" s="219"/>
      <c r="B6" s="220"/>
      <c r="C6" s="220"/>
      <c r="D6" s="220"/>
      <c r="E6" s="221">
        <f t="shared" ref="E6:E11" si="0">((B6*D6/40)*C6)*1.5</f>
        <v>0</v>
      </c>
      <c r="F6" s="142"/>
      <c r="G6" s="222"/>
      <c r="H6" s="223"/>
      <c r="I6" s="223"/>
      <c r="J6" s="223"/>
      <c r="K6" s="224">
        <f t="shared" ref="K6:K11" si="1">((H6*J6/40)*I6)*1.5</f>
        <v>0</v>
      </c>
      <c r="L6" s="142"/>
      <c r="M6" s="402"/>
      <c r="N6" s="403"/>
      <c r="O6" s="403"/>
      <c r="P6" s="403"/>
      <c r="Q6" s="404"/>
      <c r="R6" s="142"/>
      <c r="S6" s="142"/>
      <c r="T6" s="142"/>
      <c r="U6" s="142"/>
      <c r="V6" s="142"/>
      <c r="W6" s="142"/>
      <c r="X6" s="142"/>
      <c r="Y6" s="142"/>
      <c r="Z6" s="142"/>
    </row>
    <row r="7" spans="1:26" ht="18.5" x14ac:dyDescent="0.45">
      <c r="A7" s="225"/>
      <c r="B7" s="220"/>
      <c r="C7" s="226"/>
      <c r="D7" s="226"/>
      <c r="E7" s="221">
        <f t="shared" si="0"/>
        <v>0</v>
      </c>
      <c r="F7" s="142"/>
      <c r="G7" s="227"/>
      <c r="H7" s="223"/>
      <c r="I7" s="228"/>
      <c r="J7" s="228"/>
      <c r="K7" s="224">
        <f t="shared" si="1"/>
        <v>0</v>
      </c>
      <c r="L7" s="142"/>
      <c r="M7" s="187"/>
      <c r="N7" s="188"/>
      <c r="O7" s="188"/>
      <c r="P7" s="188"/>
      <c r="Q7" s="188"/>
      <c r="R7" s="142"/>
      <c r="S7" s="142"/>
      <c r="T7" s="142"/>
      <c r="U7" s="142"/>
      <c r="V7" s="142"/>
      <c r="W7" s="142"/>
      <c r="X7" s="142"/>
      <c r="Y7" s="142"/>
      <c r="Z7" s="142"/>
    </row>
    <row r="8" spans="1:26" ht="14.5" x14ac:dyDescent="0.35">
      <c r="A8" s="225"/>
      <c r="B8" s="226"/>
      <c r="C8" s="226"/>
      <c r="D8" s="226"/>
      <c r="E8" s="221">
        <f t="shared" si="0"/>
        <v>0</v>
      </c>
      <c r="F8" s="142"/>
      <c r="G8" s="227"/>
      <c r="H8" s="228"/>
      <c r="I8" s="228"/>
      <c r="J8" s="228"/>
      <c r="K8" s="224">
        <f t="shared" si="1"/>
        <v>0</v>
      </c>
      <c r="L8" s="142"/>
      <c r="M8" s="527" t="s">
        <v>9</v>
      </c>
      <c r="N8" s="397"/>
      <c r="O8" s="397"/>
      <c r="P8" s="397"/>
      <c r="Q8" s="398"/>
      <c r="R8" s="142"/>
      <c r="S8" s="142"/>
      <c r="T8" s="142"/>
      <c r="U8" s="142"/>
      <c r="V8" s="142"/>
      <c r="W8" s="142"/>
      <c r="X8" s="142"/>
      <c r="Y8" s="142"/>
      <c r="Z8" s="142"/>
    </row>
    <row r="9" spans="1:26" ht="14.5" x14ac:dyDescent="0.35">
      <c r="A9" s="225"/>
      <c r="B9" s="226"/>
      <c r="C9" s="226"/>
      <c r="D9" s="226"/>
      <c r="E9" s="221">
        <f t="shared" si="0"/>
        <v>0</v>
      </c>
      <c r="F9" s="142"/>
      <c r="G9" s="227"/>
      <c r="H9" s="228"/>
      <c r="I9" s="228"/>
      <c r="J9" s="228"/>
      <c r="K9" s="224">
        <f t="shared" si="1"/>
        <v>0</v>
      </c>
      <c r="L9" s="142"/>
      <c r="M9" s="399"/>
      <c r="N9" s="400"/>
      <c r="O9" s="400"/>
      <c r="P9" s="400"/>
      <c r="Q9" s="401"/>
      <c r="R9" s="142"/>
      <c r="S9" s="142"/>
      <c r="T9" s="142"/>
      <c r="U9" s="142"/>
      <c r="V9" s="142"/>
      <c r="W9" s="142"/>
      <c r="X9" s="142"/>
      <c r="Y9" s="142"/>
      <c r="Z9" s="142"/>
    </row>
    <row r="10" spans="1:26" ht="14.5" x14ac:dyDescent="0.35">
      <c r="A10" s="225"/>
      <c r="B10" s="226"/>
      <c r="C10" s="226"/>
      <c r="D10" s="226"/>
      <c r="E10" s="221">
        <f t="shared" si="0"/>
        <v>0</v>
      </c>
      <c r="F10" s="142"/>
      <c r="G10" s="227"/>
      <c r="H10" s="228"/>
      <c r="I10" s="228"/>
      <c r="J10" s="228"/>
      <c r="K10" s="224">
        <f t="shared" si="1"/>
        <v>0</v>
      </c>
      <c r="L10" s="142"/>
      <c r="M10" s="399"/>
      <c r="N10" s="400"/>
      <c r="O10" s="400"/>
      <c r="P10" s="400"/>
      <c r="Q10" s="401"/>
      <c r="R10" s="142"/>
      <c r="S10" s="142"/>
      <c r="T10" s="142"/>
      <c r="U10" s="142"/>
      <c r="V10" s="142"/>
      <c r="W10" s="142"/>
      <c r="X10" s="142"/>
      <c r="Y10" s="142"/>
      <c r="Z10" s="142"/>
    </row>
    <row r="11" spans="1:26" ht="14.5" x14ac:dyDescent="0.35">
      <c r="A11" s="225"/>
      <c r="B11" s="226"/>
      <c r="C11" s="226"/>
      <c r="D11" s="226"/>
      <c r="E11" s="221">
        <f t="shared" si="0"/>
        <v>0</v>
      </c>
      <c r="F11" s="142"/>
      <c r="G11" s="227"/>
      <c r="H11" s="228"/>
      <c r="I11" s="228"/>
      <c r="J11" s="228"/>
      <c r="K11" s="224">
        <f t="shared" si="1"/>
        <v>0</v>
      </c>
      <c r="L11" s="142"/>
      <c r="M11" s="399"/>
      <c r="N11" s="400"/>
      <c r="O11" s="400"/>
      <c r="P11" s="400"/>
      <c r="Q11" s="401"/>
      <c r="R11" s="142"/>
      <c r="S11" s="142"/>
      <c r="T11" s="142"/>
      <c r="U11" s="142"/>
      <c r="V11" s="142"/>
      <c r="W11" s="142"/>
      <c r="X11" s="142"/>
      <c r="Y11" s="142"/>
      <c r="Z11" s="142"/>
    </row>
    <row r="12" spans="1:26" ht="14.5" x14ac:dyDescent="0.35">
      <c r="A12" s="229" t="s">
        <v>194</v>
      </c>
      <c r="B12" s="230">
        <f>SUM(B6:B11)</f>
        <v>0</v>
      </c>
      <c r="C12" s="230" t="s">
        <v>195</v>
      </c>
      <c r="D12" s="230">
        <f t="shared" ref="D12:E12" si="2">SUM(D6:D11)</f>
        <v>0</v>
      </c>
      <c r="E12" s="231">
        <f t="shared" si="2"/>
        <v>0</v>
      </c>
      <c r="F12" s="142"/>
      <c r="G12" s="232" t="s">
        <v>194</v>
      </c>
      <c r="H12" s="233">
        <f>SUM(H6:H11)</f>
        <v>0</v>
      </c>
      <c r="I12" s="233" t="s">
        <v>195</v>
      </c>
      <c r="J12" s="233">
        <f t="shared" ref="J12:K12" si="3">SUM(J6:J11)</f>
        <v>0</v>
      </c>
      <c r="K12" s="234">
        <f t="shared" si="3"/>
        <v>0</v>
      </c>
      <c r="L12" s="142"/>
      <c r="M12" s="402"/>
      <c r="N12" s="403"/>
      <c r="O12" s="403"/>
      <c r="P12" s="403"/>
      <c r="Q12" s="404"/>
      <c r="R12" s="142"/>
      <c r="S12" s="142"/>
      <c r="T12" s="142"/>
      <c r="U12" s="142"/>
      <c r="V12" s="142"/>
      <c r="W12" s="142"/>
      <c r="X12" s="142"/>
      <c r="Y12" s="142"/>
      <c r="Z12" s="142"/>
    </row>
    <row r="13" spans="1:26" ht="18.5" x14ac:dyDescent="0.45">
      <c r="A13" s="142"/>
      <c r="B13" s="142"/>
      <c r="C13" s="142"/>
      <c r="D13" s="142"/>
      <c r="E13" s="142"/>
      <c r="F13" s="142"/>
      <c r="G13" s="235"/>
      <c r="H13" s="235"/>
      <c r="I13" s="235"/>
      <c r="J13" s="235"/>
      <c r="K13" s="235"/>
      <c r="L13" s="142"/>
      <c r="M13" s="64"/>
      <c r="N13" s="64"/>
      <c r="O13" s="64"/>
      <c r="P13" s="64"/>
      <c r="Q13" s="64"/>
      <c r="R13" s="142"/>
      <c r="S13" s="142"/>
      <c r="T13" s="142"/>
      <c r="U13" s="142"/>
      <c r="V13" s="142"/>
      <c r="W13" s="142"/>
      <c r="X13" s="142"/>
      <c r="Y13" s="142"/>
      <c r="Z13" s="142"/>
    </row>
    <row r="14" spans="1:26" ht="18.5" x14ac:dyDescent="0.45">
      <c r="A14" s="212" t="s">
        <v>214</v>
      </c>
      <c r="B14" s="519">
        <f>'2. ALIADOS'!B8</f>
        <v>0</v>
      </c>
      <c r="C14" s="431"/>
      <c r="D14" s="431"/>
      <c r="E14" s="432"/>
      <c r="F14" s="142"/>
      <c r="G14" s="212" t="s">
        <v>208</v>
      </c>
      <c r="H14" s="519">
        <f>'2. ALIADOS'!B11</f>
        <v>0</v>
      </c>
      <c r="I14" s="431"/>
      <c r="J14" s="431"/>
      <c r="K14" s="432"/>
      <c r="L14" s="142"/>
      <c r="M14" s="64"/>
      <c r="N14" s="64"/>
      <c r="O14" s="64"/>
      <c r="P14" s="64"/>
      <c r="Q14" s="64"/>
      <c r="R14" s="142"/>
      <c r="S14" s="142"/>
      <c r="T14" s="142"/>
      <c r="U14" s="142"/>
      <c r="V14" s="142"/>
      <c r="W14" s="142"/>
      <c r="X14" s="142"/>
      <c r="Y14" s="142"/>
      <c r="Z14" s="142"/>
    </row>
    <row r="15" spans="1:26" ht="14.5" x14ac:dyDescent="0.35">
      <c r="A15" s="213" t="s">
        <v>210</v>
      </c>
      <c r="B15" s="528" t="s">
        <v>211</v>
      </c>
      <c r="C15" s="457"/>
      <c r="D15" s="457"/>
      <c r="E15" s="458"/>
      <c r="F15" s="142"/>
      <c r="G15" s="214" t="s">
        <v>210</v>
      </c>
      <c r="H15" s="529" t="s">
        <v>211</v>
      </c>
      <c r="I15" s="457"/>
      <c r="J15" s="457"/>
      <c r="K15" s="458"/>
      <c r="L15" s="142"/>
      <c r="M15" s="405" t="s">
        <v>215</v>
      </c>
      <c r="N15" s="397"/>
      <c r="O15" s="397"/>
      <c r="P15" s="397"/>
      <c r="Q15" s="398"/>
      <c r="R15" s="142"/>
      <c r="S15" s="142"/>
      <c r="T15" s="142"/>
      <c r="U15" s="142"/>
      <c r="V15" s="142"/>
      <c r="W15" s="142"/>
      <c r="X15" s="142"/>
      <c r="Y15" s="142"/>
      <c r="Z15" s="142"/>
    </row>
    <row r="16" spans="1:26" ht="26" x14ac:dyDescent="0.35">
      <c r="A16" s="215" t="s">
        <v>212</v>
      </c>
      <c r="B16" s="216" t="s">
        <v>213</v>
      </c>
      <c r="C16" s="216" t="s">
        <v>202</v>
      </c>
      <c r="D16" s="216" t="s">
        <v>203</v>
      </c>
      <c r="E16" s="217" t="s">
        <v>204</v>
      </c>
      <c r="F16" s="142"/>
      <c r="G16" s="218" t="s">
        <v>212</v>
      </c>
      <c r="H16" s="216" t="s">
        <v>213</v>
      </c>
      <c r="I16" s="216" t="s">
        <v>202</v>
      </c>
      <c r="J16" s="216" t="s">
        <v>203</v>
      </c>
      <c r="K16" s="217" t="s">
        <v>204</v>
      </c>
      <c r="L16" s="142"/>
      <c r="M16" s="399"/>
      <c r="N16" s="400"/>
      <c r="O16" s="400"/>
      <c r="P16" s="400"/>
      <c r="Q16" s="401"/>
      <c r="R16" s="142"/>
      <c r="S16" s="142"/>
      <c r="T16" s="142"/>
      <c r="U16" s="142"/>
      <c r="V16" s="142"/>
      <c r="W16" s="142"/>
      <c r="X16" s="142"/>
      <c r="Y16" s="142"/>
      <c r="Z16" s="142"/>
    </row>
    <row r="17" spans="1:26" ht="14.5" x14ac:dyDescent="0.35">
      <c r="A17" s="219"/>
      <c r="B17" s="220"/>
      <c r="C17" s="220"/>
      <c r="D17" s="220"/>
      <c r="E17" s="221">
        <f t="shared" ref="E17:E22" si="4">((B17*D17/40)*C17)*1.5</f>
        <v>0</v>
      </c>
      <c r="F17" s="142"/>
      <c r="G17" s="222"/>
      <c r="H17" s="223"/>
      <c r="I17" s="223"/>
      <c r="J17" s="223"/>
      <c r="K17" s="224">
        <f t="shared" ref="K17:K22" si="5">((H17*J17/40)*I17)*1.5</f>
        <v>0</v>
      </c>
      <c r="L17" s="142"/>
      <c r="M17" s="399"/>
      <c r="N17" s="400"/>
      <c r="O17" s="400"/>
      <c r="P17" s="400"/>
      <c r="Q17" s="401"/>
      <c r="R17" s="142"/>
      <c r="S17" s="142"/>
      <c r="T17" s="142"/>
      <c r="U17" s="142"/>
      <c r="V17" s="142"/>
      <c r="W17" s="142"/>
      <c r="X17" s="142"/>
      <c r="Y17" s="142"/>
      <c r="Z17" s="142"/>
    </row>
    <row r="18" spans="1:26" ht="14.5" x14ac:dyDescent="0.35">
      <c r="A18" s="225"/>
      <c r="B18" s="220"/>
      <c r="C18" s="226"/>
      <c r="D18" s="226"/>
      <c r="E18" s="221">
        <f t="shared" si="4"/>
        <v>0</v>
      </c>
      <c r="F18" s="142"/>
      <c r="G18" s="227"/>
      <c r="H18" s="223"/>
      <c r="I18" s="228"/>
      <c r="J18" s="228"/>
      <c r="K18" s="224">
        <f t="shared" si="5"/>
        <v>0</v>
      </c>
      <c r="L18" s="142"/>
      <c r="M18" s="399"/>
      <c r="N18" s="400"/>
      <c r="O18" s="400"/>
      <c r="P18" s="400"/>
      <c r="Q18" s="401"/>
      <c r="R18" s="142"/>
      <c r="S18" s="142"/>
      <c r="T18" s="142"/>
      <c r="U18" s="142"/>
      <c r="V18" s="142"/>
      <c r="W18" s="142"/>
      <c r="X18" s="142"/>
      <c r="Y18" s="142"/>
      <c r="Z18" s="142"/>
    </row>
    <row r="19" spans="1:26" ht="14.5" x14ac:dyDescent="0.35">
      <c r="A19" s="225"/>
      <c r="B19" s="220"/>
      <c r="C19" s="226"/>
      <c r="D19" s="226"/>
      <c r="E19" s="221">
        <f t="shared" si="4"/>
        <v>0</v>
      </c>
      <c r="F19" s="142"/>
      <c r="G19" s="227"/>
      <c r="H19" s="223"/>
      <c r="I19" s="228"/>
      <c r="J19" s="228"/>
      <c r="K19" s="224">
        <f t="shared" si="5"/>
        <v>0</v>
      </c>
      <c r="L19" s="142"/>
      <c r="M19" s="402"/>
      <c r="N19" s="403"/>
      <c r="O19" s="403"/>
      <c r="P19" s="403"/>
      <c r="Q19" s="404"/>
      <c r="R19" s="142"/>
      <c r="S19" s="142"/>
      <c r="T19" s="142"/>
      <c r="U19" s="142"/>
      <c r="V19" s="142"/>
      <c r="W19" s="142"/>
      <c r="X19" s="142"/>
      <c r="Y19" s="142"/>
      <c r="Z19" s="142"/>
    </row>
    <row r="20" spans="1:26" ht="14.5" x14ac:dyDescent="0.35">
      <c r="A20" s="225"/>
      <c r="B20" s="226"/>
      <c r="C20" s="226"/>
      <c r="D20" s="226"/>
      <c r="E20" s="221">
        <f t="shared" si="4"/>
        <v>0</v>
      </c>
      <c r="F20" s="142"/>
      <c r="G20" s="227"/>
      <c r="H20" s="228"/>
      <c r="I20" s="228"/>
      <c r="J20" s="228"/>
      <c r="K20" s="224">
        <f t="shared" si="5"/>
        <v>0</v>
      </c>
      <c r="L20" s="142"/>
      <c r="M20" s="142"/>
      <c r="N20" s="142"/>
      <c r="O20" s="142"/>
      <c r="P20" s="142"/>
      <c r="Q20" s="142"/>
      <c r="R20" s="142"/>
      <c r="S20" s="142"/>
      <c r="T20" s="142"/>
      <c r="U20" s="142"/>
      <c r="V20" s="142"/>
      <c r="W20" s="142"/>
      <c r="X20" s="142"/>
      <c r="Y20" s="142"/>
      <c r="Z20" s="142"/>
    </row>
    <row r="21" spans="1:26" ht="15.75" customHeight="1" x14ac:dyDescent="0.35">
      <c r="A21" s="225"/>
      <c r="B21" s="226"/>
      <c r="C21" s="226"/>
      <c r="D21" s="226"/>
      <c r="E21" s="221">
        <f t="shared" si="4"/>
        <v>0</v>
      </c>
      <c r="F21" s="142"/>
      <c r="G21" s="227"/>
      <c r="H21" s="228"/>
      <c r="I21" s="228"/>
      <c r="J21" s="228"/>
      <c r="K21" s="224">
        <f t="shared" si="5"/>
        <v>0</v>
      </c>
      <c r="L21" s="142"/>
      <c r="M21" s="142"/>
      <c r="N21" s="142"/>
      <c r="O21" s="142"/>
      <c r="P21" s="142"/>
      <c r="Q21" s="142"/>
      <c r="R21" s="142"/>
      <c r="S21" s="142"/>
      <c r="T21" s="142"/>
      <c r="U21" s="142"/>
      <c r="V21" s="142"/>
      <c r="W21" s="142"/>
      <c r="X21" s="142"/>
      <c r="Y21" s="142"/>
      <c r="Z21" s="142"/>
    </row>
    <row r="22" spans="1:26" ht="15.75" customHeight="1" x14ac:dyDescent="0.35">
      <c r="A22" s="225"/>
      <c r="B22" s="226"/>
      <c r="C22" s="226"/>
      <c r="D22" s="226"/>
      <c r="E22" s="221">
        <f t="shared" si="4"/>
        <v>0</v>
      </c>
      <c r="F22" s="142"/>
      <c r="G22" s="227"/>
      <c r="H22" s="228"/>
      <c r="I22" s="228"/>
      <c r="J22" s="228"/>
      <c r="K22" s="224">
        <f t="shared" si="5"/>
        <v>0</v>
      </c>
      <c r="L22" s="142"/>
      <c r="M22" s="142"/>
      <c r="N22" s="142"/>
      <c r="O22" s="142"/>
      <c r="P22" s="142"/>
      <c r="Q22" s="142"/>
      <c r="R22" s="142"/>
      <c r="S22" s="142"/>
      <c r="T22" s="142"/>
      <c r="U22" s="142"/>
      <c r="V22" s="142"/>
      <c r="W22" s="142"/>
      <c r="X22" s="142"/>
      <c r="Y22" s="142"/>
      <c r="Z22" s="142"/>
    </row>
    <row r="23" spans="1:26" ht="15.75" customHeight="1" x14ac:dyDescent="0.35">
      <c r="A23" s="229" t="s">
        <v>194</v>
      </c>
      <c r="B23" s="230">
        <f>SUM(B17:B22)</f>
        <v>0</v>
      </c>
      <c r="C23" s="230" t="s">
        <v>195</v>
      </c>
      <c r="D23" s="230">
        <f t="shared" ref="D23:E23" si="6">SUM(D17:D22)</f>
        <v>0</v>
      </c>
      <c r="E23" s="231">
        <f t="shared" si="6"/>
        <v>0</v>
      </c>
      <c r="F23" s="142"/>
      <c r="G23" s="232" t="s">
        <v>194</v>
      </c>
      <c r="H23" s="233">
        <f>SUM(H17:H22)</f>
        <v>0</v>
      </c>
      <c r="I23" s="233" t="s">
        <v>195</v>
      </c>
      <c r="J23" s="233">
        <f t="shared" ref="J23:K23" si="7">SUM(J17:J22)</f>
        <v>0</v>
      </c>
      <c r="K23" s="234">
        <f t="shared" si="7"/>
        <v>0</v>
      </c>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235"/>
      <c r="H24" s="235"/>
      <c r="I24" s="235"/>
      <c r="J24" s="235"/>
      <c r="K24" s="235"/>
      <c r="L24" s="142"/>
      <c r="M24" s="142"/>
      <c r="N24" s="142"/>
      <c r="O24" s="142"/>
      <c r="P24" s="142"/>
      <c r="Q24" s="142"/>
      <c r="R24" s="142"/>
      <c r="S24" s="142"/>
      <c r="T24" s="142"/>
      <c r="U24" s="142"/>
      <c r="V24" s="142"/>
      <c r="W24" s="142"/>
      <c r="X24" s="142"/>
      <c r="Y24" s="142"/>
      <c r="Z24" s="142"/>
    </row>
    <row r="25" spans="1:26" ht="15.75" customHeight="1" x14ac:dyDescent="0.35">
      <c r="A25" s="212" t="s">
        <v>216</v>
      </c>
      <c r="B25" s="519">
        <f>'2. ALIADOS'!B9</f>
        <v>0</v>
      </c>
      <c r="C25" s="431"/>
      <c r="D25" s="431"/>
      <c r="E25" s="432"/>
      <c r="F25" s="142"/>
      <c r="G25" s="236" t="s">
        <v>217</v>
      </c>
      <c r="H25" s="519">
        <f>'2. ALIADOS'!B12</f>
        <v>0</v>
      </c>
      <c r="I25" s="431"/>
      <c r="J25" s="431"/>
      <c r="K25" s="432"/>
      <c r="L25" s="142"/>
      <c r="M25" s="142"/>
      <c r="N25" s="142"/>
      <c r="O25" s="142"/>
      <c r="P25" s="142"/>
      <c r="Q25" s="142"/>
      <c r="R25" s="142"/>
      <c r="S25" s="142"/>
      <c r="T25" s="142"/>
      <c r="U25" s="142"/>
      <c r="V25" s="142"/>
      <c r="W25" s="142"/>
      <c r="X25" s="142"/>
      <c r="Y25" s="142"/>
      <c r="Z25" s="142"/>
    </row>
    <row r="26" spans="1:26" ht="15.75" customHeight="1" x14ac:dyDescent="0.35">
      <c r="A26" s="213" t="s">
        <v>210</v>
      </c>
      <c r="B26" s="528" t="s">
        <v>211</v>
      </c>
      <c r="C26" s="457"/>
      <c r="D26" s="457"/>
      <c r="E26" s="458"/>
      <c r="F26" s="142"/>
      <c r="G26" s="214" t="s">
        <v>210</v>
      </c>
      <c r="H26" s="529" t="s">
        <v>211</v>
      </c>
      <c r="I26" s="457"/>
      <c r="J26" s="457"/>
      <c r="K26" s="458"/>
      <c r="L26" s="142"/>
      <c r="M26" s="142"/>
      <c r="N26" s="142"/>
      <c r="O26" s="142"/>
      <c r="P26" s="142"/>
      <c r="Q26" s="142"/>
      <c r="R26" s="142"/>
      <c r="S26" s="142"/>
      <c r="T26" s="142"/>
      <c r="U26" s="142"/>
      <c r="V26" s="142"/>
      <c r="W26" s="142"/>
      <c r="X26" s="142"/>
      <c r="Y26" s="142"/>
      <c r="Z26" s="142"/>
    </row>
    <row r="27" spans="1:26" ht="15.75" customHeight="1" x14ac:dyDescent="0.35">
      <c r="A27" s="215" t="s">
        <v>212</v>
      </c>
      <c r="B27" s="216" t="s">
        <v>213</v>
      </c>
      <c r="C27" s="216" t="s">
        <v>202</v>
      </c>
      <c r="D27" s="216" t="s">
        <v>203</v>
      </c>
      <c r="E27" s="217" t="s">
        <v>204</v>
      </c>
      <c r="F27" s="142"/>
      <c r="G27" s="218" t="s">
        <v>212</v>
      </c>
      <c r="H27" s="216" t="s">
        <v>213</v>
      </c>
      <c r="I27" s="216" t="s">
        <v>202</v>
      </c>
      <c r="J27" s="216" t="s">
        <v>203</v>
      </c>
      <c r="K27" s="217" t="s">
        <v>204</v>
      </c>
      <c r="L27" s="142"/>
      <c r="M27" s="142"/>
      <c r="N27" s="142"/>
      <c r="O27" s="142"/>
      <c r="P27" s="142"/>
      <c r="Q27" s="142"/>
      <c r="R27" s="142"/>
      <c r="S27" s="142"/>
      <c r="T27" s="142"/>
      <c r="U27" s="142"/>
      <c r="V27" s="142"/>
      <c r="W27" s="142"/>
      <c r="X27" s="142"/>
      <c r="Y27" s="142"/>
      <c r="Z27" s="142"/>
    </row>
    <row r="28" spans="1:26" ht="15.75" customHeight="1" x14ac:dyDescent="0.35">
      <c r="A28" s="219"/>
      <c r="B28" s="220"/>
      <c r="C28" s="220"/>
      <c r="D28" s="220"/>
      <c r="E28" s="221">
        <f t="shared" ref="E28:E33" si="8">((B28*D28/40)*C28)*1.5</f>
        <v>0</v>
      </c>
      <c r="F28" s="142"/>
      <c r="G28" s="222"/>
      <c r="H28" s="223"/>
      <c r="I28" s="223"/>
      <c r="J28" s="223"/>
      <c r="K28" s="224">
        <f t="shared" ref="K28:K33" si="9">((H28*J28/40)*I28)*1.5</f>
        <v>0</v>
      </c>
      <c r="L28" s="142"/>
      <c r="M28" s="142"/>
      <c r="N28" s="142"/>
      <c r="O28" s="142"/>
      <c r="P28" s="142"/>
      <c r="Q28" s="142"/>
      <c r="R28" s="142"/>
      <c r="S28" s="142"/>
      <c r="T28" s="142"/>
      <c r="U28" s="142"/>
      <c r="V28" s="142"/>
      <c r="W28" s="142"/>
      <c r="X28" s="142"/>
      <c r="Y28" s="142"/>
      <c r="Z28" s="142"/>
    </row>
    <row r="29" spans="1:26" ht="15.75" customHeight="1" x14ac:dyDescent="0.35">
      <c r="A29" s="225"/>
      <c r="B29" s="220"/>
      <c r="C29" s="226"/>
      <c r="D29" s="226"/>
      <c r="E29" s="221">
        <f t="shared" si="8"/>
        <v>0</v>
      </c>
      <c r="F29" s="142"/>
      <c r="G29" s="227"/>
      <c r="H29" s="223"/>
      <c r="I29" s="228"/>
      <c r="J29" s="228"/>
      <c r="K29" s="224">
        <f t="shared" si="9"/>
        <v>0</v>
      </c>
      <c r="L29" s="142"/>
      <c r="M29" s="142"/>
      <c r="N29" s="142"/>
      <c r="O29" s="142"/>
      <c r="P29" s="142"/>
      <c r="Q29" s="142"/>
      <c r="R29" s="142"/>
      <c r="S29" s="142"/>
      <c r="T29" s="142"/>
      <c r="U29" s="142"/>
      <c r="V29" s="142"/>
      <c r="W29" s="142"/>
      <c r="X29" s="142"/>
      <c r="Y29" s="142"/>
      <c r="Z29" s="142"/>
    </row>
    <row r="30" spans="1:26" ht="15.75" customHeight="1" x14ac:dyDescent="0.35">
      <c r="A30" s="225"/>
      <c r="B30" s="226"/>
      <c r="C30" s="226"/>
      <c r="D30" s="226"/>
      <c r="E30" s="221">
        <f t="shared" si="8"/>
        <v>0</v>
      </c>
      <c r="F30" s="142"/>
      <c r="G30" s="227"/>
      <c r="H30" s="228"/>
      <c r="I30" s="228"/>
      <c r="J30" s="228"/>
      <c r="K30" s="224">
        <f t="shared" si="9"/>
        <v>0</v>
      </c>
      <c r="L30" s="142"/>
      <c r="M30" s="142"/>
      <c r="N30" s="142"/>
      <c r="O30" s="142"/>
      <c r="P30" s="142"/>
      <c r="Q30" s="142"/>
      <c r="R30" s="142"/>
      <c r="S30" s="142"/>
      <c r="T30" s="142"/>
      <c r="U30" s="142"/>
      <c r="V30" s="142"/>
      <c r="W30" s="142"/>
      <c r="X30" s="142"/>
      <c r="Y30" s="142"/>
      <c r="Z30" s="142"/>
    </row>
    <row r="31" spans="1:26" ht="15.75" customHeight="1" x14ac:dyDescent="0.35">
      <c r="A31" s="225"/>
      <c r="B31" s="226"/>
      <c r="C31" s="226"/>
      <c r="D31" s="226"/>
      <c r="E31" s="221">
        <f t="shared" si="8"/>
        <v>0</v>
      </c>
      <c r="F31" s="142"/>
      <c r="G31" s="227"/>
      <c r="H31" s="228"/>
      <c r="I31" s="228"/>
      <c r="J31" s="228"/>
      <c r="K31" s="224">
        <f t="shared" si="9"/>
        <v>0</v>
      </c>
      <c r="L31" s="142"/>
      <c r="M31" s="142"/>
      <c r="N31" s="142"/>
      <c r="O31" s="142"/>
      <c r="P31" s="142"/>
      <c r="Q31" s="142"/>
      <c r="R31" s="142"/>
      <c r="S31" s="142"/>
      <c r="T31" s="142"/>
      <c r="U31" s="142"/>
      <c r="V31" s="142"/>
      <c r="W31" s="142"/>
      <c r="X31" s="142"/>
      <c r="Y31" s="142"/>
      <c r="Z31" s="142"/>
    </row>
    <row r="32" spans="1:26" ht="15.75" customHeight="1" x14ac:dyDescent="0.35">
      <c r="A32" s="225"/>
      <c r="B32" s="226"/>
      <c r="C32" s="226"/>
      <c r="D32" s="226"/>
      <c r="E32" s="221">
        <f t="shared" si="8"/>
        <v>0</v>
      </c>
      <c r="F32" s="142"/>
      <c r="G32" s="227"/>
      <c r="H32" s="228"/>
      <c r="I32" s="228"/>
      <c r="J32" s="228"/>
      <c r="K32" s="224">
        <f t="shared" si="9"/>
        <v>0</v>
      </c>
      <c r="L32" s="142"/>
      <c r="M32" s="142"/>
      <c r="N32" s="142"/>
      <c r="O32" s="142"/>
      <c r="P32" s="142"/>
      <c r="Q32" s="142"/>
      <c r="R32" s="142"/>
      <c r="S32" s="142"/>
      <c r="T32" s="142"/>
      <c r="U32" s="142"/>
      <c r="V32" s="142"/>
      <c r="W32" s="142"/>
      <c r="X32" s="142"/>
      <c r="Y32" s="142"/>
      <c r="Z32" s="142"/>
    </row>
    <row r="33" spans="1:26" ht="15.75" customHeight="1" x14ac:dyDescent="0.35">
      <c r="A33" s="225"/>
      <c r="B33" s="226"/>
      <c r="C33" s="226"/>
      <c r="D33" s="226"/>
      <c r="E33" s="221">
        <f t="shared" si="8"/>
        <v>0</v>
      </c>
      <c r="F33" s="142"/>
      <c r="G33" s="227"/>
      <c r="H33" s="228"/>
      <c r="I33" s="228"/>
      <c r="J33" s="228"/>
      <c r="K33" s="224">
        <f t="shared" si="9"/>
        <v>0</v>
      </c>
      <c r="L33" s="142"/>
      <c r="M33" s="142"/>
      <c r="N33" s="142"/>
      <c r="O33" s="142"/>
      <c r="P33" s="142"/>
      <c r="Q33" s="142"/>
      <c r="R33" s="142"/>
      <c r="S33" s="142"/>
      <c r="T33" s="142"/>
      <c r="U33" s="142"/>
      <c r="V33" s="142"/>
      <c r="W33" s="142"/>
      <c r="X33" s="142"/>
      <c r="Y33" s="142"/>
      <c r="Z33" s="142"/>
    </row>
    <row r="34" spans="1:26" ht="15.75" customHeight="1" x14ac:dyDescent="0.35">
      <c r="A34" s="229" t="s">
        <v>194</v>
      </c>
      <c r="B34" s="230">
        <f>SUM(B28:B33)</f>
        <v>0</v>
      </c>
      <c r="C34" s="230" t="s">
        <v>195</v>
      </c>
      <c r="D34" s="230">
        <f t="shared" ref="D34:E34" si="10">SUM(D28:D33)</f>
        <v>0</v>
      </c>
      <c r="E34" s="231">
        <f t="shared" si="10"/>
        <v>0</v>
      </c>
      <c r="F34" s="142"/>
      <c r="G34" s="232" t="s">
        <v>194</v>
      </c>
      <c r="H34" s="233">
        <f>SUM(H28:H33)</f>
        <v>0</v>
      </c>
      <c r="I34" s="233" t="s">
        <v>195</v>
      </c>
      <c r="J34" s="233">
        <f t="shared" ref="J34:K34" si="11">SUM(J28:J33)</f>
        <v>0</v>
      </c>
      <c r="K34" s="234">
        <f t="shared" si="11"/>
        <v>0</v>
      </c>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45">
      <c r="A38" s="196" t="s">
        <v>205</v>
      </c>
      <c r="B38" s="197"/>
      <c r="C38" s="197"/>
      <c r="D38" s="197"/>
      <c r="E38" s="197"/>
      <c r="F38" s="197"/>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212" t="s">
        <v>208</v>
      </c>
      <c r="B41" s="519">
        <f>'2. ALIADOS'!B7</f>
        <v>0</v>
      </c>
      <c r="C41" s="431"/>
      <c r="D41" s="431"/>
      <c r="E41" s="432"/>
      <c r="F41" s="142"/>
      <c r="G41" s="212" t="s">
        <v>209</v>
      </c>
      <c r="H41" s="519">
        <f>'2. ALIADOS'!B10</f>
        <v>0</v>
      </c>
      <c r="I41" s="431"/>
      <c r="J41" s="431"/>
      <c r="K41" s="432"/>
      <c r="L41" s="142"/>
      <c r="M41" s="142"/>
      <c r="N41" s="142"/>
      <c r="O41" s="142"/>
      <c r="P41" s="142"/>
      <c r="Q41" s="142"/>
      <c r="R41" s="142"/>
      <c r="S41" s="142"/>
      <c r="T41" s="142"/>
      <c r="U41" s="142"/>
      <c r="V41" s="142"/>
      <c r="W41" s="142"/>
      <c r="X41" s="142"/>
      <c r="Y41" s="142"/>
      <c r="Z41" s="142"/>
    </row>
    <row r="42" spans="1:26" ht="15.75" customHeight="1" x14ac:dyDescent="0.35">
      <c r="A42" s="213" t="s">
        <v>210</v>
      </c>
      <c r="B42" s="528" t="s">
        <v>211</v>
      </c>
      <c r="C42" s="457"/>
      <c r="D42" s="457"/>
      <c r="E42" s="458"/>
      <c r="F42" s="142"/>
      <c r="G42" s="213" t="s">
        <v>210</v>
      </c>
      <c r="H42" s="528" t="s">
        <v>211</v>
      </c>
      <c r="I42" s="457"/>
      <c r="J42" s="457"/>
      <c r="K42" s="458"/>
      <c r="L42" s="142"/>
      <c r="M42" s="142"/>
      <c r="N42" s="142"/>
      <c r="O42" s="142"/>
      <c r="P42" s="142"/>
      <c r="Q42" s="142"/>
      <c r="R42" s="142"/>
      <c r="S42" s="142"/>
      <c r="T42" s="142"/>
      <c r="U42" s="142"/>
      <c r="V42" s="142"/>
      <c r="W42" s="142"/>
      <c r="X42" s="142"/>
      <c r="Y42" s="142"/>
      <c r="Z42" s="142"/>
    </row>
    <row r="43" spans="1:26" ht="15.75" customHeight="1" x14ac:dyDescent="0.35">
      <c r="A43" s="215" t="s">
        <v>212</v>
      </c>
      <c r="B43" s="216" t="s">
        <v>218</v>
      </c>
      <c r="C43" s="216" t="s">
        <v>202</v>
      </c>
      <c r="D43" s="216" t="s">
        <v>203</v>
      </c>
      <c r="E43" s="217" t="s">
        <v>204</v>
      </c>
      <c r="F43" s="142"/>
      <c r="G43" s="215" t="s">
        <v>212</v>
      </c>
      <c r="H43" s="216" t="s">
        <v>218</v>
      </c>
      <c r="I43" s="216" t="s">
        <v>202</v>
      </c>
      <c r="J43" s="216" t="s">
        <v>203</v>
      </c>
      <c r="K43" s="217" t="s">
        <v>204</v>
      </c>
      <c r="L43" s="142"/>
      <c r="M43" s="142"/>
      <c r="N43" s="142"/>
      <c r="O43" s="142"/>
      <c r="P43" s="142"/>
      <c r="Q43" s="142"/>
      <c r="R43" s="142"/>
      <c r="S43" s="142"/>
      <c r="T43" s="142"/>
      <c r="U43" s="142"/>
      <c r="V43" s="142"/>
      <c r="W43" s="142"/>
      <c r="X43" s="142"/>
      <c r="Y43" s="142"/>
      <c r="Z43" s="142"/>
    </row>
    <row r="44" spans="1:26" ht="15.75" customHeight="1" x14ac:dyDescent="0.35">
      <c r="A44" s="237">
        <f t="shared" ref="A44:A49" si="12">A6</f>
        <v>0</v>
      </c>
      <c r="B44" s="238">
        <f>B6/'Valor Dolar'!$B$3</f>
        <v>0</v>
      </c>
      <c r="C44" s="238">
        <f t="shared" ref="C44:D44" si="13">C6</f>
        <v>0</v>
      </c>
      <c r="D44" s="238">
        <f t="shared" si="13"/>
        <v>0</v>
      </c>
      <c r="E44" s="221">
        <f t="shared" ref="E44:E49" si="14">((B44*D44/40)*C44)*1.5</f>
        <v>0</v>
      </c>
      <c r="F44" s="142"/>
      <c r="G44" s="237">
        <f t="shared" ref="G44:G49" si="15">G6</f>
        <v>0</v>
      </c>
      <c r="H44" s="238">
        <f>H6/'Valor Dolar'!$B$3</f>
        <v>0</v>
      </c>
      <c r="I44" s="238">
        <f t="shared" ref="I44:J44" si="16">I6</f>
        <v>0</v>
      </c>
      <c r="J44" s="238">
        <f t="shared" si="16"/>
        <v>0</v>
      </c>
      <c r="K44" s="221">
        <f t="shared" ref="K44:K49" si="17">((H44*J44/40)*I44)*1.5</f>
        <v>0</v>
      </c>
      <c r="L44" s="142"/>
      <c r="M44" s="142"/>
      <c r="N44" s="142"/>
      <c r="O44" s="142"/>
      <c r="P44" s="142"/>
      <c r="Q44" s="142"/>
      <c r="R44" s="142"/>
      <c r="S44" s="142"/>
      <c r="T44" s="142"/>
      <c r="U44" s="142"/>
      <c r="V44" s="142"/>
      <c r="W44" s="142"/>
      <c r="X44" s="142"/>
      <c r="Y44" s="142"/>
      <c r="Z44" s="142"/>
    </row>
    <row r="45" spans="1:26" ht="15.75" customHeight="1" x14ac:dyDescent="0.35">
      <c r="A45" s="239">
        <f t="shared" si="12"/>
        <v>0</v>
      </c>
      <c r="B45" s="240">
        <f>B7/'Valor Dolar'!$B$3</f>
        <v>0</v>
      </c>
      <c r="C45" s="240">
        <f t="shared" ref="C45:D45" si="18">C7</f>
        <v>0</v>
      </c>
      <c r="D45" s="240">
        <f t="shared" si="18"/>
        <v>0</v>
      </c>
      <c r="E45" s="221">
        <f t="shared" si="14"/>
        <v>0</v>
      </c>
      <c r="F45" s="142"/>
      <c r="G45" s="239">
        <f t="shared" si="15"/>
        <v>0</v>
      </c>
      <c r="H45" s="240">
        <f>H7/'Valor Dolar'!$B$3</f>
        <v>0</v>
      </c>
      <c r="I45" s="240">
        <f t="shared" ref="I45:J45" si="19">I7</f>
        <v>0</v>
      </c>
      <c r="J45" s="240">
        <f t="shared" si="19"/>
        <v>0</v>
      </c>
      <c r="K45" s="221">
        <f t="shared" si="17"/>
        <v>0</v>
      </c>
      <c r="L45" s="142"/>
      <c r="M45" s="142"/>
      <c r="N45" s="142"/>
      <c r="O45" s="142"/>
      <c r="P45" s="142"/>
      <c r="Q45" s="142"/>
      <c r="R45" s="142"/>
      <c r="S45" s="142"/>
      <c r="T45" s="142"/>
      <c r="U45" s="142"/>
      <c r="V45" s="142"/>
      <c r="W45" s="142"/>
      <c r="X45" s="142"/>
      <c r="Y45" s="142"/>
      <c r="Z45" s="142"/>
    </row>
    <row r="46" spans="1:26" ht="15.75" customHeight="1" x14ac:dyDescent="0.35">
      <c r="A46" s="239">
        <f t="shared" si="12"/>
        <v>0</v>
      </c>
      <c r="B46" s="240">
        <f>B8/'Valor Dolar'!$B$3</f>
        <v>0</v>
      </c>
      <c r="C46" s="240">
        <f t="shared" ref="C46:D46" si="20">C8</f>
        <v>0</v>
      </c>
      <c r="D46" s="240">
        <f t="shared" si="20"/>
        <v>0</v>
      </c>
      <c r="E46" s="221">
        <f t="shared" si="14"/>
        <v>0</v>
      </c>
      <c r="F46" s="142"/>
      <c r="G46" s="239">
        <f t="shared" si="15"/>
        <v>0</v>
      </c>
      <c r="H46" s="240">
        <f>H8/'Valor Dolar'!$B$3</f>
        <v>0</v>
      </c>
      <c r="I46" s="240">
        <f t="shared" ref="I46:J46" si="21">I8</f>
        <v>0</v>
      </c>
      <c r="J46" s="240">
        <f t="shared" si="21"/>
        <v>0</v>
      </c>
      <c r="K46" s="221">
        <f t="shared" si="17"/>
        <v>0</v>
      </c>
      <c r="L46" s="142"/>
      <c r="M46" s="142"/>
      <c r="N46" s="142"/>
      <c r="O46" s="142"/>
      <c r="P46" s="142"/>
      <c r="Q46" s="142"/>
      <c r="R46" s="142"/>
      <c r="S46" s="142"/>
      <c r="T46" s="142"/>
      <c r="U46" s="142"/>
      <c r="V46" s="142"/>
      <c r="W46" s="142"/>
      <c r="X46" s="142"/>
      <c r="Y46" s="142"/>
      <c r="Z46" s="142"/>
    </row>
    <row r="47" spans="1:26" ht="15.75" customHeight="1" x14ac:dyDescent="0.35">
      <c r="A47" s="239">
        <f t="shared" si="12"/>
        <v>0</v>
      </c>
      <c r="B47" s="240">
        <f>B9/'Valor Dolar'!$B$3</f>
        <v>0</v>
      </c>
      <c r="C47" s="240">
        <f t="shared" ref="C47:D47" si="22">C9</f>
        <v>0</v>
      </c>
      <c r="D47" s="240">
        <f t="shared" si="22"/>
        <v>0</v>
      </c>
      <c r="E47" s="221">
        <f t="shared" si="14"/>
        <v>0</v>
      </c>
      <c r="F47" s="142"/>
      <c r="G47" s="239">
        <f t="shared" si="15"/>
        <v>0</v>
      </c>
      <c r="H47" s="240">
        <f>H9/'Valor Dolar'!$B$3</f>
        <v>0</v>
      </c>
      <c r="I47" s="240">
        <f t="shared" ref="I47:J47" si="23">I9</f>
        <v>0</v>
      </c>
      <c r="J47" s="240">
        <f t="shared" si="23"/>
        <v>0</v>
      </c>
      <c r="K47" s="221">
        <f t="shared" si="17"/>
        <v>0</v>
      </c>
      <c r="L47" s="142"/>
      <c r="M47" s="142"/>
      <c r="N47" s="142"/>
      <c r="O47" s="142"/>
      <c r="P47" s="142"/>
      <c r="Q47" s="142"/>
      <c r="R47" s="142"/>
      <c r="S47" s="142"/>
      <c r="T47" s="142"/>
      <c r="U47" s="142"/>
      <c r="V47" s="142"/>
      <c r="W47" s="142"/>
      <c r="X47" s="142"/>
      <c r="Y47" s="142"/>
      <c r="Z47" s="142"/>
    </row>
    <row r="48" spans="1:26" ht="15.75" customHeight="1" x14ac:dyDescent="0.35">
      <c r="A48" s="239">
        <f t="shared" si="12"/>
        <v>0</v>
      </c>
      <c r="B48" s="240">
        <f>B10/'Valor Dolar'!$B$3</f>
        <v>0</v>
      </c>
      <c r="C48" s="240">
        <f t="shared" ref="C48:D48" si="24">C10</f>
        <v>0</v>
      </c>
      <c r="D48" s="240">
        <f t="shared" si="24"/>
        <v>0</v>
      </c>
      <c r="E48" s="221">
        <f t="shared" si="14"/>
        <v>0</v>
      </c>
      <c r="F48" s="142"/>
      <c r="G48" s="239">
        <f t="shared" si="15"/>
        <v>0</v>
      </c>
      <c r="H48" s="240">
        <f>H10/'Valor Dolar'!$B$3</f>
        <v>0</v>
      </c>
      <c r="I48" s="240">
        <f t="shared" ref="I48:J48" si="25">I10</f>
        <v>0</v>
      </c>
      <c r="J48" s="240">
        <f t="shared" si="25"/>
        <v>0</v>
      </c>
      <c r="K48" s="221">
        <f t="shared" si="17"/>
        <v>0</v>
      </c>
      <c r="L48" s="142"/>
      <c r="M48" s="142"/>
      <c r="N48" s="142"/>
      <c r="O48" s="142"/>
      <c r="P48" s="142"/>
      <c r="Q48" s="142"/>
      <c r="R48" s="142"/>
      <c r="S48" s="142"/>
      <c r="T48" s="142"/>
      <c r="U48" s="142"/>
      <c r="V48" s="142"/>
      <c r="W48" s="142"/>
      <c r="X48" s="142"/>
      <c r="Y48" s="142"/>
      <c r="Z48" s="142"/>
    </row>
    <row r="49" spans="1:26" ht="15.75" customHeight="1" x14ac:dyDescent="0.35">
      <c r="A49" s="239">
        <f t="shared" si="12"/>
        <v>0</v>
      </c>
      <c r="B49" s="240">
        <f>B11/'Valor Dolar'!$B$3</f>
        <v>0</v>
      </c>
      <c r="C49" s="240">
        <f t="shared" ref="C49:D49" si="26">C11</f>
        <v>0</v>
      </c>
      <c r="D49" s="240">
        <f t="shared" si="26"/>
        <v>0</v>
      </c>
      <c r="E49" s="221">
        <f t="shared" si="14"/>
        <v>0</v>
      </c>
      <c r="F49" s="142"/>
      <c r="G49" s="239">
        <f t="shared" si="15"/>
        <v>0</v>
      </c>
      <c r="H49" s="240">
        <f>H11/'Valor Dolar'!$B$3</f>
        <v>0</v>
      </c>
      <c r="I49" s="240">
        <f t="shared" ref="I49:J49" si="27">I11</f>
        <v>0</v>
      </c>
      <c r="J49" s="240">
        <f t="shared" si="27"/>
        <v>0</v>
      </c>
      <c r="K49" s="221">
        <f t="shared" si="17"/>
        <v>0</v>
      </c>
      <c r="L49" s="142"/>
      <c r="M49" s="142"/>
      <c r="N49" s="142"/>
      <c r="O49" s="142"/>
      <c r="P49" s="142"/>
      <c r="Q49" s="142"/>
      <c r="R49" s="142"/>
      <c r="S49" s="142"/>
      <c r="T49" s="142"/>
      <c r="U49" s="142"/>
      <c r="V49" s="142"/>
      <c r="W49" s="142"/>
      <c r="X49" s="142"/>
      <c r="Y49" s="142"/>
      <c r="Z49" s="142"/>
    </row>
    <row r="50" spans="1:26" ht="15.75" customHeight="1" x14ac:dyDescent="0.35">
      <c r="A50" s="229" t="s">
        <v>194</v>
      </c>
      <c r="B50" s="230">
        <f>SUM(B44:B49)</f>
        <v>0</v>
      </c>
      <c r="C50" s="230" t="s">
        <v>195</v>
      </c>
      <c r="D50" s="230">
        <f t="shared" ref="D50:E50" si="28">SUM(D44:D49)</f>
        <v>0</v>
      </c>
      <c r="E50" s="231">
        <f t="shared" si="28"/>
        <v>0</v>
      </c>
      <c r="F50" s="142"/>
      <c r="G50" s="229" t="s">
        <v>194</v>
      </c>
      <c r="H50" s="230">
        <f>SUM(H44:H49)</f>
        <v>0</v>
      </c>
      <c r="I50" s="230" t="s">
        <v>195</v>
      </c>
      <c r="J50" s="230">
        <f t="shared" ref="J50:K50" si="29">SUM(J44:J49)</f>
        <v>0</v>
      </c>
      <c r="K50" s="231">
        <f t="shared" si="29"/>
        <v>0</v>
      </c>
      <c r="L50" s="142"/>
      <c r="M50" s="142"/>
      <c r="N50" s="142"/>
      <c r="O50" s="142"/>
      <c r="P50" s="142"/>
      <c r="Q50" s="142"/>
      <c r="R50" s="142"/>
      <c r="S50" s="142"/>
      <c r="T50" s="142"/>
      <c r="U50" s="142"/>
      <c r="V50" s="142"/>
      <c r="W50" s="142"/>
      <c r="X50" s="142"/>
      <c r="Y50" s="142"/>
      <c r="Z50" s="142"/>
    </row>
    <row r="51" spans="1:26" ht="15.75" customHeight="1" x14ac:dyDescent="0.35">
      <c r="A51" s="241"/>
      <c r="B51" s="185"/>
      <c r="C51" s="242"/>
      <c r="D51" s="185"/>
      <c r="E51" s="185"/>
      <c r="F51" s="142"/>
      <c r="G51" s="241"/>
      <c r="H51" s="185"/>
      <c r="I51" s="242"/>
      <c r="J51" s="185"/>
      <c r="K51" s="185"/>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212" t="s">
        <v>214</v>
      </c>
      <c r="B53" s="519">
        <f>'2. ALIADOS'!B8</f>
        <v>0</v>
      </c>
      <c r="C53" s="431"/>
      <c r="D53" s="431"/>
      <c r="E53" s="432"/>
      <c r="F53" s="142"/>
      <c r="G53" s="212" t="s">
        <v>219</v>
      </c>
      <c r="H53" s="519">
        <f>'2. ALIADOS'!B11</f>
        <v>0</v>
      </c>
      <c r="I53" s="431"/>
      <c r="J53" s="431"/>
      <c r="K53" s="432"/>
      <c r="L53" s="142"/>
      <c r="M53" s="142"/>
      <c r="N53" s="142"/>
      <c r="O53" s="142"/>
      <c r="P53" s="142"/>
      <c r="Q53" s="142"/>
      <c r="R53" s="142"/>
      <c r="S53" s="142"/>
      <c r="T53" s="142"/>
      <c r="U53" s="142"/>
      <c r="V53" s="142"/>
      <c r="W53" s="142"/>
      <c r="X53" s="142"/>
      <c r="Y53" s="142"/>
      <c r="Z53" s="142"/>
    </row>
    <row r="54" spans="1:26" ht="15.75" customHeight="1" x14ac:dyDescent="0.35">
      <c r="A54" s="213" t="s">
        <v>210</v>
      </c>
      <c r="B54" s="528" t="s">
        <v>211</v>
      </c>
      <c r="C54" s="457"/>
      <c r="D54" s="457"/>
      <c r="E54" s="458"/>
      <c r="F54" s="142"/>
      <c r="G54" s="213" t="s">
        <v>210</v>
      </c>
      <c r="H54" s="528" t="s">
        <v>211</v>
      </c>
      <c r="I54" s="457"/>
      <c r="J54" s="457"/>
      <c r="K54" s="458"/>
      <c r="L54" s="142"/>
      <c r="M54" s="142"/>
      <c r="N54" s="142"/>
      <c r="O54" s="142"/>
      <c r="P54" s="142"/>
      <c r="Q54" s="142"/>
      <c r="R54" s="142"/>
      <c r="S54" s="142"/>
      <c r="T54" s="142"/>
      <c r="U54" s="142"/>
      <c r="V54" s="142"/>
      <c r="W54" s="142"/>
      <c r="X54" s="142"/>
      <c r="Y54" s="142"/>
      <c r="Z54" s="142"/>
    </row>
    <row r="55" spans="1:26" ht="15.75" customHeight="1" x14ac:dyDescent="0.35">
      <c r="A55" s="215" t="s">
        <v>212</v>
      </c>
      <c r="B55" s="216" t="s">
        <v>218</v>
      </c>
      <c r="C55" s="216" t="s">
        <v>202</v>
      </c>
      <c r="D55" s="216" t="s">
        <v>203</v>
      </c>
      <c r="E55" s="217" t="s">
        <v>204</v>
      </c>
      <c r="F55" s="142"/>
      <c r="G55" s="215" t="s">
        <v>212</v>
      </c>
      <c r="H55" s="216" t="s">
        <v>218</v>
      </c>
      <c r="I55" s="216" t="s">
        <v>202</v>
      </c>
      <c r="J55" s="216" t="s">
        <v>203</v>
      </c>
      <c r="K55" s="217" t="s">
        <v>204</v>
      </c>
      <c r="L55" s="142"/>
      <c r="M55" s="142"/>
      <c r="N55" s="142"/>
      <c r="O55" s="142"/>
      <c r="P55" s="142"/>
      <c r="Q55" s="142"/>
      <c r="R55" s="142"/>
      <c r="S55" s="142"/>
      <c r="T55" s="142"/>
      <c r="U55" s="142"/>
      <c r="V55" s="142"/>
      <c r="W55" s="142"/>
      <c r="X55" s="142"/>
      <c r="Y55" s="142"/>
      <c r="Z55" s="142"/>
    </row>
    <row r="56" spans="1:26" ht="15.75" customHeight="1" x14ac:dyDescent="0.35">
      <c r="A56" s="237">
        <f t="shared" ref="A56:A61" si="30">A17</f>
        <v>0</v>
      </c>
      <c r="B56" s="238">
        <f>B17/'Valor Dolar'!$B$3</f>
        <v>0</v>
      </c>
      <c r="C56" s="238">
        <f t="shared" ref="C56:D56" si="31">C17</f>
        <v>0</v>
      </c>
      <c r="D56" s="238">
        <f t="shared" si="31"/>
        <v>0</v>
      </c>
      <c r="E56" s="221">
        <f t="shared" ref="E56:E61" si="32">((B56*D56/40)*C56)*1.5</f>
        <v>0</v>
      </c>
      <c r="F56" s="142"/>
      <c r="G56" s="237">
        <f t="shared" ref="G56:G61" si="33">G17</f>
        <v>0</v>
      </c>
      <c r="H56" s="238">
        <f>H17/'Valor Dolar'!$B$3</f>
        <v>0</v>
      </c>
      <c r="I56" s="238">
        <f t="shared" ref="I56:J56" si="34">I17</f>
        <v>0</v>
      </c>
      <c r="J56" s="238">
        <f t="shared" si="34"/>
        <v>0</v>
      </c>
      <c r="K56" s="221">
        <f t="shared" ref="K56:K61" si="35">((H56*J56/40)*I56)*1.5</f>
        <v>0</v>
      </c>
      <c r="L56" s="142"/>
      <c r="M56" s="142"/>
      <c r="N56" s="142"/>
      <c r="O56" s="142"/>
      <c r="P56" s="142"/>
      <c r="Q56" s="142"/>
      <c r="R56" s="142"/>
      <c r="S56" s="142"/>
      <c r="T56" s="142"/>
      <c r="U56" s="142"/>
      <c r="V56" s="142"/>
      <c r="W56" s="142"/>
      <c r="X56" s="142"/>
      <c r="Y56" s="142"/>
      <c r="Z56" s="142"/>
    </row>
    <row r="57" spans="1:26" ht="15.75" customHeight="1" x14ac:dyDescent="0.35">
      <c r="A57" s="239">
        <f t="shared" si="30"/>
        <v>0</v>
      </c>
      <c r="B57" s="240">
        <f>B18/'Valor Dolar'!$B$3</f>
        <v>0</v>
      </c>
      <c r="C57" s="240">
        <f t="shared" ref="C57:D57" si="36">C18</f>
        <v>0</v>
      </c>
      <c r="D57" s="240">
        <f t="shared" si="36"/>
        <v>0</v>
      </c>
      <c r="E57" s="221">
        <f t="shared" si="32"/>
        <v>0</v>
      </c>
      <c r="F57" s="142"/>
      <c r="G57" s="239">
        <f t="shared" si="33"/>
        <v>0</v>
      </c>
      <c r="H57" s="240">
        <f>H18/'Valor Dolar'!$B$3</f>
        <v>0</v>
      </c>
      <c r="I57" s="240">
        <f t="shared" ref="I57:J57" si="37">I18</f>
        <v>0</v>
      </c>
      <c r="J57" s="240">
        <f t="shared" si="37"/>
        <v>0</v>
      </c>
      <c r="K57" s="221">
        <f t="shared" si="35"/>
        <v>0</v>
      </c>
      <c r="L57" s="142"/>
      <c r="M57" s="142"/>
      <c r="N57" s="142"/>
      <c r="O57" s="142"/>
      <c r="P57" s="142"/>
      <c r="Q57" s="142"/>
      <c r="R57" s="142"/>
      <c r="S57" s="142"/>
      <c r="T57" s="142"/>
      <c r="U57" s="142"/>
      <c r="V57" s="142"/>
      <c r="W57" s="142"/>
      <c r="X57" s="142"/>
      <c r="Y57" s="142"/>
      <c r="Z57" s="142"/>
    </row>
    <row r="58" spans="1:26" ht="15.75" customHeight="1" x14ac:dyDescent="0.35">
      <c r="A58" s="239">
        <f t="shared" si="30"/>
        <v>0</v>
      </c>
      <c r="B58" s="240">
        <f>B19/'Valor Dolar'!$B$3</f>
        <v>0</v>
      </c>
      <c r="C58" s="240">
        <f t="shared" ref="C58:D58" si="38">C19</f>
        <v>0</v>
      </c>
      <c r="D58" s="240">
        <f t="shared" si="38"/>
        <v>0</v>
      </c>
      <c r="E58" s="221">
        <f t="shared" si="32"/>
        <v>0</v>
      </c>
      <c r="F58" s="142"/>
      <c r="G58" s="239">
        <f t="shared" si="33"/>
        <v>0</v>
      </c>
      <c r="H58" s="240">
        <f>H19/'Valor Dolar'!$B$3</f>
        <v>0</v>
      </c>
      <c r="I58" s="240">
        <f t="shared" ref="I58:J58" si="39">I19</f>
        <v>0</v>
      </c>
      <c r="J58" s="240">
        <f t="shared" si="39"/>
        <v>0</v>
      </c>
      <c r="K58" s="221">
        <f t="shared" si="35"/>
        <v>0</v>
      </c>
      <c r="L58" s="142"/>
      <c r="M58" s="142"/>
      <c r="N58" s="142"/>
      <c r="O58" s="142"/>
      <c r="P58" s="142"/>
      <c r="Q58" s="142"/>
      <c r="R58" s="142"/>
      <c r="S58" s="142"/>
      <c r="T58" s="142"/>
      <c r="U58" s="142"/>
      <c r="V58" s="142"/>
      <c r="W58" s="142"/>
      <c r="X58" s="142"/>
      <c r="Y58" s="142"/>
      <c r="Z58" s="142"/>
    </row>
    <row r="59" spans="1:26" ht="15.75" customHeight="1" x14ac:dyDescent="0.35">
      <c r="A59" s="239">
        <f t="shared" si="30"/>
        <v>0</v>
      </c>
      <c r="B59" s="240">
        <f>B20/'Valor Dolar'!$B$3</f>
        <v>0</v>
      </c>
      <c r="C59" s="240">
        <f t="shared" ref="C59:D59" si="40">C20</f>
        <v>0</v>
      </c>
      <c r="D59" s="240">
        <f t="shared" si="40"/>
        <v>0</v>
      </c>
      <c r="E59" s="221">
        <f t="shared" si="32"/>
        <v>0</v>
      </c>
      <c r="F59" s="142"/>
      <c r="G59" s="239">
        <f t="shared" si="33"/>
        <v>0</v>
      </c>
      <c r="H59" s="240">
        <f>H20/'Valor Dolar'!$B$3</f>
        <v>0</v>
      </c>
      <c r="I59" s="240">
        <f t="shared" ref="I59:J59" si="41">I20</f>
        <v>0</v>
      </c>
      <c r="J59" s="240">
        <f t="shared" si="41"/>
        <v>0</v>
      </c>
      <c r="K59" s="221">
        <f t="shared" si="35"/>
        <v>0</v>
      </c>
      <c r="L59" s="142"/>
      <c r="M59" s="142"/>
      <c r="N59" s="142"/>
      <c r="O59" s="142"/>
      <c r="P59" s="142"/>
      <c r="Q59" s="142"/>
      <c r="R59" s="142"/>
      <c r="S59" s="142"/>
      <c r="T59" s="142"/>
      <c r="U59" s="142"/>
      <c r="V59" s="142"/>
      <c r="W59" s="142"/>
      <c r="X59" s="142"/>
      <c r="Y59" s="142"/>
      <c r="Z59" s="142"/>
    </row>
    <row r="60" spans="1:26" ht="15.75" customHeight="1" x14ac:dyDescent="0.35">
      <c r="A60" s="239">
        <f t="shared" si="30"/>
        <v>0</v>
      </c>
      <c r="B60" s="240">
        <f>B21/'Valor Dolar'!$B$3</f>
        <v>0</v>
      </c>
      <c r="C60" s="240">
        <f t="shared" ref="C60:D60" si="42">C21</f>
        <v>0</v>
      </c>
      <c r="D60" s="240">
        <f t="shared" si="42"/>
        <v>0</v>
      </c>
      <c r="E60" s="221">
        <f t="shared" si="32"/>
        <v>0</v>
      </c>
      <c r="F60" s="142"/>
      <c r="G60" s="239">
        <f t="shared" si="33"/>
        <v>0</v>
      </c>
      <c r="H60" s="240">
        <f>H21/'Valor Dolar'!$B$3</f>
        <v>0</v>
      </c>
      <c r="I60" s="240">
        <f t="shared" ref="I60:J60" si="43">I21</f>
        <v>0</v>
      </c>
      <c r="J60" s="240">
        <f t="shared" si="43"/>
        <v>0</v>
      </c>
      <c r="K60" s="221">
        <f t="shared" si="35"/>
        <v>0</v>
      </c>
      <c r="L60" s="142"/>
      <c r="M60" s="142"/>
      <c r="N60" s="142"/>
      <c r="O60" s="142"/>
      <c r="P60" s="142"/>
      <c r="Q60" s="142"/>
      <c r="R60" s="142"/>
      <c r="S60" s="142"/>
      <c r="T60" s="142"/>
      <c r="U60" s="142"/>
      <c r="V60" s="142"/>
      <c r="W60" s="142"/>
      <c r="X60" s="142"/>
      <c r="Y60" s="142"/>
      <c r="Z60" s="142"/>
    </row>
    <row r="61" spans="1:26" ht="15.75" customHeight="1" x14ac:dyDescent="0.35">
      <c r="A61" s="239">
        <f t="shared" si="30"/>
        <v>0</v>
      </c>
      <c r="B61" s="240">
        <f>B22/'Valor Dolar'!$B$3</f>
        <v>0</v>
      </c>
      <c r="C61" s="240">
        <f t="shared" ref="C61:D61" si="44">C22</f>
        <v>0</v>
      </c>
      <c r="D61" s="240">
        <f t="shared" si="44"/>
        <v>0</v>
      </c>
      <c r="E61" s="221">
        <f t="shared" si="32"/>
        <v>0</v>
      </c>
      <c r="F61" s="142"/>
      <c r="G61" s="239">
        <f t="shared" si="33"/>
        <v>0</v>
      </c>
      <c r="H61" s="240">
        <f>H22/'Valor Dolar'!$B$3</f>
        <v>0</v>
      </c>
      <c r="I61" s="240">
        <f t="shared" ref="I61:J61" si="45">I22</f>
        <v>0</v>
      </c>
      <c r="J61" s="240">
        <f t="shared" si="45"/>
        <v>0</v>
      </c>
      <c r="K61" s="221">
        <f t="shared" si="35"/>
        <v>0</v>
      </c>
      <c r="L61" s="142"/>
      <c r="M61" s="142"/>
      <c r="N61" s="142"/>
      <c r="O61" s="142"/>
      <c r="P61" s="142"/>
      <c r="Q61" s="142"/>
      <c r="R61" s="142"/>
      <c r="S61" s="142"/>
      <c r="T61" s="142"/>
      <c r="U61" s="142"/>
      <c r="V61" s="142"/>
      <c r="W61" s="142"/>
      <c r="X61" s="142"/>
      <c r="Y61" s="142"/>
      <c r="Z61" s="142"/>
    </row>
    <row r="62" spans="1:26" ht="15.75" customHeight="1" x14ac:dyDescent="0.35">
      <c r="A62" s="229" t="s">
        <v>194</v>
      </c>
      <c r="B62" s="230">
        <f>SUM(B56:B61)</f>
        <v>0</v>
      </c>
      <c r="C62" s="230" t="s">
        <v>195</v>
      </c>
      <c r="D62" s="230">
        <f t="shared" ref="D62:E62" si="46">SUM(D56:D61)</f>
        <v>0</v>
      </c>
      <c r="E62" s="231">
        <f t="shared" si="46"/>
        <v>0</v>
      </c>
      <c r="F62" s="142"/>
      <c r="G62" s="229" t="s">
        <v>194</v>
      </c>
      <c r="H62" s="230">
        <f>SUM(H56:H61)</f>
        <v>0</v>
      </c>
      <c r="I62" s="230" t="s">
        <v>195</v>
      </c>
      <c r="J62" s="230">
        <f t="shared" ref="J62:K62" si="47">SUM(J56:J61)</f>
        <v>0</v>
      </c>
      <c r="K62" s="231">
        <f t="shared" si="47"/>
        <v>0</v>
      </c>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212" t="s">
        <v>216</v>
      </c>
      <c r="B64" s="519">
        <f>'2. ALIADOS'!B9</f>
        <v>0</v>
      </c>
      <c r="C64" s="431"/>
      <c r="D64" s="431"/>
      <c r="E64" s="432"/>
      <c r="F64" s="142"/>
      <c r="G64" s="212" t="s">
        <v>217</v>
      </c>
      <c r="H64" s="519">
        <f>'2. ALIADOS'!B12</f>
        <v>0</v>
      </c>
      <c r="I64" s="431"/>
      <c r="J64" s="431"/>
      <c r="K64" s="432"/>
      <c r="L64" s="142"/>
      <c r="M64" s="142"/>
      <c r="N64" s="142"/>
      <c r="O64" s="142"/>
      <c r="P64" s="142"/>
      <c r="Q64" s="142"/>
      <c r="R64" s="142"/>
      <c r="S64" s="142"/>
      <c r="T64" s="142"/>
      <c r="U64" s="142"/>
      <c r="V64" s="142"/>
      <c r="W64" s="142"/>
      <c r="X64" s="142"/>
      <c r="Y64" s="142"/>
      <c r="Z64" s="142"/>
    </row>
    <row r="65" spans="1:26" ht="15.75" customHeight="1" x14ac:dyDescent="0.35">
      <c r="A65" s="213" t="s">
        <v>210</v>
      </c>
      <c r="B65" s="528" t="s">
        <v>211</v>
      </c>
      <c r="C65" s="457"/>
      <c r="D65" s="457"/>
      <c r="E65" s="458"/>
      <c r="F65" s="142"/>
      <c r="G65" s="213" t="s">
        <v>210</v>
      </c>
      <c r="H65" s="528" t="s">
        <v>211</v>
      </c>
      <c r="I65" s="457"/>
      <c r="J65" s="457"/>
      <c r="K65" s="458"/>
      <c r="L65" s="142"/>
      <c r="M65" s="142"/>
      <c r="N65" s="142"/>
      <c r="O65" s="142"/>
      <c r="P65" s="142"/>
      <c r="Q65" s="142"/>
      <c r="R65" s="142"/>
      <c r="S65" s="142"/>
      <c r="T65" s="142"/>
      <c r="U65" s="142"/>
      <c r="V65" s="142"/>
      <c r="W65" s="142"/>
      <c r="X65" s="142"/>
      <c r="Y65" s="142"/>
      <c r="Z65" s="142"/>
    </row>
    <row r="66" spans="1:26" ht="15.75" customHeight="1" x14ac:dyDescent="0.35">
      <c r="A66" s="215" t="s">
        <v>212</v>
      </c>
      <c r="B66" s="216" t="s">
        <v>218</v>
      </c>
      <c r="C66" s="216" t="s">
        <v>202</v>
      </c>
      <c r="D66" s="216" t="s">
        <v>203</v>
      </c>
      <c r="E66" s="217" t="s">
        <v>204</v>
      </c>
      <c r="F66" s="142"/>
      <c r="G66" s="215" t="s">
        <v>212</v>
      </c>
      <c r="H66" s="216" t="s">
        <v>218</v>
      </c>
      <c r="I66" s="216" t="s">
        <v>202</v>
      </c>
      <c r="J66" s="216" t="s">
        <v>203</v>
      </c>
      <c r="K66" s="217" t="s">
        <v>204</v>
      </c>
      <c r="L66" s="142"/>
      <c r="M66" s="142"/>
      <c r="N66" s="142"/>
      <c r="O66" s="142"/>
      <c r="P66" s="142"/>
      <c r="Q66" s="142"/>
      <c r="R66" s="142"/>
      <c r="S66" s="142"/>
      <c r="T66" s="142"/>
      <c r="U66" s="142"/>
      <c r="V66" s="142"/>
      <c r="W66" s="142"/>
      <c r="X66" s="142"/>
      <c r="Y66" s="142"/>
      <c r="Z66" s="142"/>
    </row>
    <row r="67" spans="1:26" ht="15.75" customHeight="1" x14ac:dyDescent="0.35">
      <c r="A67" s="237">
        <f t="shared" ref="A67:A72" si="48">A28</f>
        <v>0</v>
      </c>
      <c r="B67" s="238">
        <f>B28/'Valor Dolar'!$B$3</f>
        <v>0</v>
      </c>
      <c r="C67" s="238">
        <f t="shared" ref="C67:D67" si="49">C28</f>
        <v>0</v>
      </c>
      <c r="D67" s="238">
        <f t="shared" si="49"/>
        <v>0</v>
      </c>
      <c r="E67" s="221">
        <f t="shared" ref="E67:E72" si="50">((B67*D67/40)*C67)*1.5</f>
        <v>0</v>
      </c>
      <c r="F67" s="142"/>
      <c r="G67" s="237">
        <f t="shared" ref="G67:G72" si="51">G28</f>
        <v>0</v>
      </c>
      <c r="H67" s="238">
        <f>H28/'Valor Dolar'!$B$3</f>
        <v>0</v>
      </c>
      <c r="I67" s="238">
        <f t="shared" ref="I67:J67" si="52">I28</f>
        <v>0</v>
      </c>
      <c r="J67" s="238">
        <f t="shared" si="52"/>
        <v>0</v>
      </c>
      <c r="K67" s="221">
        <f t="shared" ref="K67:K72" si="53">((H67*J67/40)*I67)*1.5</f>
        <v>0</v>
      </c>
      <c r="L67" s="142"/>
      <c r="M67" s="142"/>
      <c r="N67" s="142"/>
      <c r="O67" s="142"/>
      <c r="P67" s="142"/>
      <c r="Q67" s="142"/>
      <c r="R67" s="142"/>
      <c r="S67" s="142"/>
      <c r="T67" s="142"/>
      <c r="U67" s="142"/>
      <c r="V67" s="142"/>
      <c r="W67" s="142"/>
      <c r="X67" s="142"/>
      <c r="Y67" s="142"/>
      <c r="Z67" s="142"/>
    </row>
    <row r="68" spans="1:26" ht="15.75" customHeight="1" x14ac:dyDescent="0.35">
      <c r="A68" s="239">
        <f t="shared" si="48"/>
        <v>0</v>
      </c>
      <c r="B68" s="240">
        <f>B29/'Valor Dolar'!$B$3</f>
        <v>0</v>
      </c>
      <c r="C68" s="240">
        <f t="shared" ref="C68:D68" si="54">C29</f>
        <v>0</v>
      </c>
      <c r="D68" s="240">
        <f t="shared" si="54"/>
        <v>0</v>
      </c>
      <c r="E68" s="221">
        <f t="shared" si="50"/>
        <v>0</v>
      </c>
      <c r="F68" s="142"/>
      <c r="G68" s="239">
        <f t="shared" si="51"/>
        <v>0</v>
      </c>
      <c r="H68" s="240">
        <f>H29/'Valor Dolar'!$B$3</f>
        <v>0</v>
      </c>
      <c r="I68" s="240">
        <f t="shared" ref="I68:J68" si="55">I29</f>
        <v>0</v>
      </c>
      <c r="J68" s="240">
        <f t="shared" si="55"/>
        <v>0</v>
      </c>
      <c r="K68" s="221">
        <f t="shared" si="53"/>
        <v>0</v>
      </c>
      <c r="L68" s="142"/>
      <c r="M68" s="142"/>
      <c r="N68" s="142"/>
      <c r="O68" s="142"/>
      <c r="P68" s="142"/>
      <c r="Q68" s="142"/>
      <c r="R68" s="142"/>
      <c r="S68" s="142"/>
      <c r="T68" s="142"/>
      <c r="U68" s="142"/>
      <c r="V68" s="142"/>
      <c r="W68" s="142"/>
      <c r="X68" s="142"/>
      <c r="Y68" s="142"/>
      <c r="Z68" s="142"/>
    </row>
    <row r="69" spans="1:26" ht="15.75" customHeight="1" x14ac:dyDescent="0.35">
      <c r="A69" s="239">
        <f t="shared" si="48"/>
        <v>0</v>
      </c>
      <c r="B69" s="240">
        <f>B30/'Valor Dolar'!$B$3</f>
        <v>0</v>
      </c>
      <c r="C69" s="240">
        <f t="shared" ref="C69:D69" si="56">C30</f>
        <v>0</v>
      </c>
      <c r="D69" s="240">
        <f t="shared" si="56"/>
        <v>0</v>
      </c>
      <c r="E69" s="221">
        <f t="shared" si="50"/>
        <v>0</v>
      </c>
      <c r="F69" s="142"/>
      <c r="G69" s="239">
        <f t="shared" si="51"/>
        <v>0</v>
      </c>
      <c r="H69" s="240">
        <f>H30/'Valor Dolar'!$B$3</f>
        <v>0</v>
      </c>
      <c r="I69" s="240">
        <f t="shared" ref="I69:J69" si="57">I30</f>
        <v>0</v>
      </c>
      <c r="J69" s="240">
        <f t="shared" si="57"/>
        <v>0</v>
      </c>
      <c r="K69" s="221">
        <f t="shared" si="53"/>
        <v>0</v>
      </c>
      <c r="L69" s="142"/>
      <c r="M69" s="142"/>
      <c r="N69" s="142"/>
      <c r="O69" s="142"/>
      <c r="P69" s="142"/>
      <c r="Q69" s="142"/>
      <c r="R69" s="142"/>
      <c r="S69" s="142"/>
      <c r="T69" s="142"/>
      <c r="U69" s="142"/>
      <c r="V69" s="142"/>
      <c r="W69" s="142"/>
      <c r="X69" s="142"/>
      <c r="Y69" s="142"/>
      <c r="Z69" s="142"/>
    </row>
    <row r="70" spans="1:26" ht="15.75" customHeight="1" x14ac:dyDescent="0.35">
      <c r="A70" s="239">
        <f t="shared" si="48"/>
        <v>0</v>
      </c>
      <c r="B70" s="240">
        <f>B31/'Valor Dolar'!$B$3</f>
        <v>0</v>
      </c>
      <c r="C70" s="240">
        <f t="shared" ref="C70:D70" si="58">C31</f>
        <v>0</v>
      </c>
      <c r="D70" s="240">
        <f t="shared" si="58"/>
        <v>0</v>
      </c>
      <c r="E70" s="221">
        <f t="shared" si="50"/>
        <v>0</v>
      </c>
      <c r="F70" s="142"/>
      <c r="G70" s="239">
        <f t="shared" si="51"/>
        <v>0</v>
      </c>
      <c r="H70" s="240">
        <f>H31/'Valor Dolar'!$B$3</f>
        <v>0</v>
      </c>
      <c r="I70" s="240">
        <f t="shared" ref="I70:J70" si="59">I31</f>
        <v>0</v>
      </c>
      <c r="J70" s="240">
        <f t="shared" si="59"/>
        <v>0</v>
      </c>
      <c r="K70" s="221">
        <f t="shared" si="53"/>
        <v>0</v>
      </c>
      <c r="L70" s="142"/>
      <c r="M70" s="142"/>
      <c r="N70" s="142"/>
      <c r="O70" s="142"/>
      <c r="P70" s="142"/>
      <c r="Q70" s="142"/>
      <c r="R70" s="142"/>
      <c r="S70" s="142"/>
      <c r="T70" s="142"/>
      <c r="U70" s="142"/>
      <c r="V70" s="142"/>
      <c r="W70" s="142"/>
      <c r="X70" s="142"/>
      <c r="Y70" s="142"/>
      <c r="Z70" s="142"/>
    </row>
    <row r="71" spans="1:26" ht="15.75" customHeight="1" x14ac:dyDescent="0.35">
      <c r="A71" s="239">
        <f t="shared" si="48"/>
        <v>0</v>
      </c>
      <c r="B71" s="240">
        <f>B32/'Valor Dolar'!$B$3</f>
        <v>0</v>
      </c>
      <c r="C71" s="240">
        <f t="shared" ref="C71:D71" si="60">C32</f>
        <v>0</v>
      </c>
      <c r="D71" s="240">
        <f t="shared" si="60"/>
        <v>0</v>
      </c>
      <c r="E71" s="221">
        <f t="shared" si="50"/>
        <v>0</v>
      </c>
      <c r="F71" s="142"/>
      <c r="G71" s="239">
        <f t="shared" si="51"/>
        <v>0</v>
      </c>
      <c r="H71" s="240">
        <f>H32/'Valor Dolar'!$B$3</f>
        <v>0</v>
      </c>
      <c r="I71" s="240">
        <f t="shared" ref="I71:J71" si="61">I32</f>
        <v>0</v>
      </c>
      <c r="J71" s="240">
        <f t="shared" si="61"/>
        <v>0</v>
      </c>
      <c r="K71" s="221">
        <f t="shared" si="53"/>
        <v>0</v>
      </c>
      <c r="L71" s="142"/>
      <c r="M71" s="142"/>
      <c r="N71" s="142"/>
      <c r="O71" s="142"/>
      <c r="P71" s="142"/>
      <c r="Q71" s="142"/>
      <c r="R71" s="142"/>
      <c r="S71" s="142"/>
      <c r="T71" s="142"/>
      <c r="U71" s="142"/>
      <c r="V71" s="142"/>
      <c r="W71" s="142"/>
      <c r="X71" s="142"/>
      <c r="Y71" s="142"/>
      <c r="Z71" s="142"/>
    </row>
    <row r="72" spans="1:26" ht="15.75" customHeight="1" x14ac:dyDescent="0.35">
      <c r="A72" s="239">
        <f t="shared" si="48"/>
        <v>0</v>
      </c>
      <c r="B72" s="240">
        <f>B33/'Valor Dolar'!$B$3</f>
        <v>0</v>
      </c>
      <c r="C72" s="240">
        <f t="shared" ref="C72:D72" si="62">C33</f>
        <v>0</v>
      </c>
      <c r="D72" s="240">
        <f t="shared" si="62"/>
        <v>0</v>
      </c>
      <c r="E72" s="221">
        <f t="shared" si="50"/>
        <v>0</v>
      </c>
      <c r="F72" s="142"/>
      <c r="G72" s="239">
        <f t="shared" si="51"/>
        <v>0</v>
      </c>
      <c r="H72" s="240">
        <f>H33/'Valor Dolar'!$B$3</f>
        <v>0</v>
      </c>
      <c r="I72" s="240">
        <f t="shared" ref="I72:J72" si="63">I33</f>
        <v>0</v>
      </c>
      <c r="J72" s="240">
        <f t="shared" si="63"/>
        <v>0</v>
      </c>
      <c r="K72" s="221">
        <f t="shared" si="53"/>
        <v>0</v>
      </c>
      <c r="L72" s="142"/>
      <c r="M72" s="142"/>
      <c r="N72" s="142"/>
      <c r="O72" s="142"/>
      <c r="P72" s="142"/>
      <c r="Q72" s="142"/>
      <c r="R72" s="142"/>
      <c r="S72" s="142"/>
      <c r="T72" s="142"/>
      <c r="U72" s="142"/>
      <c r="V72" s="142"/>
      <c r="W72" s="142"/>
      <c r="X72" s="142"/>
      <c r="Y72" s="142"/>
      <c r="Z72" s="142"/>
    </row>
    <row r="73" spans="1:26" ht="15.75" customHeight="1" x14ac:dyDescent="0.35">
      <c r="A73" s="229" t="s">
        <v>194</v>
      </c>
      <c r="B73" s="230">
        <f>SUM(B67:B72)</f>
        <v>0</v>
      </c>
      <c r="C73" s="230" t="s">
        <v>195</v>
      </c>
      <c r="D73" s="230">
        <f t="shared" ref="D73:E73" si="64">SUM(D67:D72)</f>
        <v>0</v>
      </c>
      <c r="E73" s="231">
        <f t="shared" si="64"/>
        <v>0</v>
      </c>
      <c r="F73" s="142"/>
      <c r="G73" s="229" t="s">
        <v>194</v>
      </c>
      <c r="H73" s="230">
        <f>SUM(H67:H72)</f>
        <v>0</v>
      </c>
      <c r="I73" s="230" t="s">
        <v>195</v>
      </c>
      <c r="J73" s="230">
        <f t="shared" ref="J73:K73" si="65">SUM(J67:J72)</f>
        <v>0</v>
      </c>
      <c r="K73" s="231">
        <f t="shared" si="65"/>
        <v>0</v>
      </c>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28">
    <mergeCell ref="B3:E3"/>
    <mergeCell ref="H3:K3"/>
    <mergeCell ref="M3:Q3"/>
    <mergeCell ref="B4:E4"/>
    <mergeCell ref="H4:K4"/>
    <mergeCell ref="M4:Q6"/>
    <mergeCell ref="M8:Q12"/>
    <mergeCell ref="B14:E14"/>
    <mergeCell ref="H14:K14"/>
    <mergeCell ref="B15:E15"/>
    <mergeCell ref="H15:K15"/>
    <mergeCell ref="M15:Q19"/>
    <mergeCell ref="H64:K64"/>
    <mergeCell ref="B65:E65"/>
    <mergeCell ref="H65:K65"/>
    <mergeCell ref="H25:K25"/>
    <mergeCell ref="H26:K26"/>
    <mergeCell ref="B41:E41"/>
    <mergeCell ref="H41:K41"/>
    <mergeCell ref="B42:E42"/>
    <mergeCell ref="H42:K42"/>
    <mergeCell ref="H53:K53"/>
    <mergeCell ref="H54:K54"/>
    <mergeCell ref="B25:E25"/>
    <mergeCell ref="B26:E26"/>
    <mergeCell ref="B53:E53"/>
    <mergeCell ref="B54:E54"/>
    <mergeCell ref="B64:E64"/>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4.453125" defaultRowHeight="15" customHeight="1" x14ac:dyDescent="0.35"/>
  <cols>
    <col min="1" max="1" width="24" customWidth="1"/>
    <col min="2" max="2" width="17.7265625" customWidth="1"/>
    <col min="3" max="3" width="112.26953125" customWidth="1"/>
    <col min="4" max="4" width="26.7265625" customWidth="1"/>
    <col min="5" max="7" width="16.26953125" customWidth="1"/>
    <col min="8" max="8" width="19" customWidth="1"/>
    <col min="9" max="12" width="16.26953125" customWidth="1"/>
    <col min="13" max="14" width="14.26953125" customWidth="1"/>
    <col min="15" max="16" width="13.7265625" customWidth="1"/>
    <col min="17" max="26" width="10.81640625" customWidth="1"/>
  </cols>
  <sheetData>
    <row r="1" spans="1:26" ht="14.5" x14ac:dyDescent="0.35">
      <c r="A1" s="149" t="s">
        <v>220</v>
      </c>
      <c r="B1" s="149"/>
      <c r="C1" s="149"/>
      <c r="D1" s="149"/>
      <c r="E1" s="149"/>
      <c r="F1" s="149"/>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5" customHeight="1" x14ac:dyDescent="0.35">
      <c r="A3" s="142"/>
      <c r="B3" s="142"/>
      <c r="C3" s="142"/>
      <c r="D3" s="142"/>
      <c r="E3" s="142"/>
      <c r="F3" s="142"/>
      <c r="G3" s="532" t="s">
        <v>174</v>
      </c>
      <c r="H3" s="432"/>
      <c r="I3" s="532" t="s">
        <v>175</v>
      </c>
      <c r="J3" s="432"/>
      <c r="K3" s="532" t="s">
        <v>176</v>
      </c>
      <c r="L3" s="432"/>
      <c r="M3" s="532" t="s">
        <v>177</v>
      </c>
      <c r="N3" s="432"/>
      <c r="O3" s="532" t="s">
        <v>178</v>
      </c>
      <c r="P3" s="432"/>
      <c r="Q3" s="532" t="s">
        <v>179</v>
      </c>
      <c r="R3" s="432"/>
      <c r="S3" s="142"/>
      <c r="T3" s="142"/>
      <c r="U3" s="142"/>
      <c r="V3" s="142"/>
      <c r="W3" s="142"/>
      <c r="X3" s="142"/>
      <c r="Y3" s="142"/>
      <c r="Z3" s="142"/>
    </row>
    <row r="4" spans="1:26" ht="36" customHeight="1" x14ac:dyDescent="0.5">
      <c r="A4" s="531" t="s">
        <v>221</v>
      </c>
      <c r="B4" s="454"/>
      <c r="C4" s="454"/>
      <c r="D4" s="455"/>
      <c r="E4" s="530" t="s">
        <v>222</v>
      </c>
      <c r="F4" s="432"/>
      <c r="G4" s="519">
        <f>'2. ALIADOS'!B7</f>
        <v>0</v>
      </c>
      <c r="H4" s="432"/>
      <c r="I4" s="519">
        <f>'2. ALIADOS'!B8</f>
        <v>0</v>
      </c>
      <c r="J4" s="432"/>
      <c r="K4" s="519">
        <f>'2. ALIADOS'!B9</f>
        <v>0</v>
      </c>
      <c r="L4" s="432"/>
      <c r="M4" s="519">
        <f>'2. ALIADOS'!B10</f>
        <v>0</v>
      </c>
      <c r="N4" s="432"/>
      <c r="O4" s="519">
        <f>'2. ALIADOS'!B11</f>
        <v>0</v>
      </c>
      <c r="P4" s="432"/>
      <c r="Q4" s="519">
        <f>'2. ALIADOS'!B12</f>
        <v>0</v>
      </c>
      <c r="R4" s="432"/>
      <c r="S4" s="530" t="s">
        <v>182</v>
      </c>
      <c r="T4" s="432"/>
      <c r="U4" s="142"/>
      <c r="V4" s="415" t="s">
        <v>2</v>
      </c>
      <c r="W4" s="400"/>
      <c r="X4" s="400"/>
      <c r="Y4" s="400"/>
      <c r="Z4" s="400"/>
    </row>
    <row r="5" spans="1:26" ht="50.25" customHeight="1" x14ac:dyDescent="0.35">
      <c r="A5" s="218" t="s">
        <v>223</v>
      </c>
      <c r="B5" s="243" t="s">
        <v>224</v>
      </c>
      <c r="C5" s="244" t="s">
        <v>225</v>
      </c>
      <c r="D5" s="244" t="s">
        <v>226</v>
      </c>
      <c r="E5" s="245" t="s">
        <v>183</v>
      </c>
      <c r="F5" s="246" t="s">
        <v>227</v>
      </c>
      <c r="G5" s="247" t="s">
        <v>183</v>
      </c>
      <c r="H5" s="248" t="s">
        <v>228</v>
      </c>
      <c r="I5" s="247" t="s">
        <v>183</v>
      </c>
      <c r="J5" s="248" t="s">
        <v>184</v>
      </c>
      <c r="K5" s="247" t="s">
        <v>183</v>
      </c>
      <c r="L5" s="248" t="s">
        <v>228</v>
      </c>
      <c r="M5" s="247" t="s">
        <v>183</v>
      </c>
      <c r="N5" s="248" t="s">
        <v>184</v>
      </c>
      <c r="O5" s="247" t="s">
        <v>183</v>
      </c>
      <c r="P5" s="248" t="s">
        <v>184</v>
      </c>
      <c r="Q5" s="247" t="s">
        <v>183</v>
      </c>
      <c r="R5" s="248" t="s">
        <v>184</v>
      </c>
      <c r="S5" s="247" t="s">
        <v>183</v>
      </c>
      <c r="T5" s="248" t="s">
        <v>184</v>
      </c>
      <c r="U5" s="235"/>
      <c r="V5" s="526" t="s">
        <v>3</v>
      </c>
      <c r="W5" s="397"/>
      <c r="X5" s="397"/>
      <c r="Y5" s="397"/>
      <c r="Z5" s="398"/>
    </row>
    <row r="6" spans="1:26" ht="14.5" x14ac:dyDescent="0.35">
      <c r="A6" s="249"/>
      <c r="B6" s="250"/>
      <c r="C6" s="251"/>
      <c r="D6" s="251"/>
      <c r="E6" s="252"/>
      <c r="F6" s="253"/>
      <c r="G6" s="254"/>
      <c r="H6" s="255"/>
      <c r="I6" s="256"/>
      <c r="J6" s="255"/>
      <c r="K6" s="254"/>
      <c r="L6" s="255"/>
      <c r="M6" s="256"/>
      <c r="N6" s="255"/>
      <c r="O6" s="257"/>
      <c r="P6" s="255"/>
      <c r="Q6" s="257"/>
      <c r="R6" s="255"/>
      <c r="S6" s="163">
        <f t="shared" ref="S6:T6" si="0">E6+G6+I6+O6+K6+M6+Q6</f>
        <v>0</v>
      </c>
      <c r="T6" s="168">
        <f t="shared" si="0"/>
        <v>0</v>
      </c>
      <c r="U6" s="142"/>
      <c r="V6" s="399"/>
      <c r="W6" s="400"/>
      <c r="X6" s="400"/>
      <c r="Y6" s="400"/>
      <c r="Z6" s="401"/>
    </row>
    <row r="7" spans="1:26" ht="15" customHeight="1" x14ac:dyDescent="0.35">
      <c r="A7" s="258"/>
      <c r="B7" s="259"/>
      <c r="C7" s="260"/>
      <c r="D7" s="260"/>
      <c r="E7" s="252"/>
      <c r="F7" s="253"/>
      <c r="G7" s="252"/>
      <c r="H7" s="255"/>
      <c r="I7" s="252"/>
      <c r="J7" s="255"/>
      <c r="K7" s="252"/>
      <c r="L7" s="255"/>
      <c r="M7" s="252"/>
      <c r="N7" s="255"/>
      <c r="O7" s="252"/>
      <c r="P7" s="255"/>
      <c r="Q7" s="252"/>
      <c r="R7" s="255"/>
      <c r="S7" s="163">
        <f t="shared" ref="S7:T7" si="1">E7+G7+I7+O7+K7+M7+Q7</f>
        <v>0</v>
      </c>
      <c r="T7" s="168">
        <f t="shared" si="1"/>
        <v>0</v>
      </c>
      <c r="U7" s="142"/>
      <c r="V7" s="402"/>
      <c r="W7" s="403"/>
      <c r="X7" s="403"/>
      <c r="Y7" s="403"/>
      <c r="Z7" s="404"/>
    </row>
    <row r="8" spans="1:26" ht="18.5" x14ac:dyDescent="0.45">
      <c r="A8" s="258"/>
      <c r="B8" s="259"/>
      <c r="C8" s="260"/>
      <c r="D8" s="260"/>
      <c r="E8" s="252"/>
      <c r="F8" s="253"/>
      <c r="G8" s="252"/>
      <c r="H8" s="255"/>
      <c r="I8" s="252"/>
      <c r="J8" s="255"/>
      <c r="K8" s="252"/>
      <c r="L8" s="255"/>
      <c r="M8" s="252"/>
      <c r="N8" s="255"/>
      <c r="O8" s="252"/>
      <c r="P8" s="255"/>
      <c r="Q8" s="252"/>
      <c r="R8" s="255"/>
      <c r="S8" s="163">
        <f t="shared" ref="S8:T8" si="2">E8+G8+I8+O8+K8+M8+Q8</f>
        <v>0</v>
      </c>
      <c r="T8" s="168">
        <f t="shared" si="2"/>
        <v>0</v>
      </c>
      <c r="U8" s="142"/>
      <c r="V8" s="187"/>
      <c r="W8" s="188"/>
      <c r="X8" s="188"/>
      <c r="Y8" s="188"/>
      <c r="Z8" s="188"/>
    </row>
    <row r="9" spans="1:26" ht="15" customHeight="1" x14ac:dyDescent="0.35">
      <c r="A9" s="258"/>
      <c r="B9" s="259"/>
      <c r="C9" s="260"/>
      <c r="D9" s="260"/>
      <c r="E9" s="252"/>
      <c r="F9" s="253"/>
      <c r="G9" s="254"/>
      <c r="H9" s="255"/>
      <c r="I9" s="256"/>
      <c r="J9" s="255"/>
      <c r="K9" s="254"/>
      <c r="L9" s="255"/>
      <c r="M9" s="256"/>
      <c r="N9" s="255"/>
      <c r="O9" s="257"/>
      <c r="P9" s="255"/>
      <c r="Q9" s="257"/>
      <c r="R9" s="255"/>
      <c r="S9" s="163">
        <f t="shared" ref="S9:T9" si="3">E9+G9+I9+O9+K9+M9+Q9</f>
        <v>0</v>
      </c>
      <c r="T9" s="168">
        <f t="shared" si="3"/>
        <v>0</v>
      </c>
      <c r="U9" s="142"/>
      <c r="V9" s="527" t="s">
        <v>9</v>
      </c>
      <c r="W9" s="397"/>
      <c r="X9" s="397"/>
      <c r="Y9" s="397"/>
      <c r="Z9" s="398"/>
    </row>
    <row r="10" spans="1:26" ht="14.5" x14ac:dyDescent="0.35">
      <c r="A10" s="258"/>
      <c r="B10" s="259"/>
      <c r="C10" s="260"/>
      <c r="D10" s="260"/>
      <c r="E10" s="252"/>
      <c r="F10" s="253"/>
      <c r="G10" s="254"/>
      <c r="H10" s="255"/>
      <c r="I10" s="256"/>
      <c r="J10" s="255"/>
      <c r="K10" s="254"/>
      <c r="L10" s="255"/>
      <c r="M10" s="256"/>
      <c r="N10" s="255"/>
      <c r="O10" s="257"/>
      <c r="P10" s="255"/>
      <c r="Q10" s="257"/>
      <c r="R10" s="255"/>
      <c r="S10" s="163">
        <f t="shared" ref="S10:T10" si="4">E10+G10+I10+O10+K10+M10+Q10</f>
        <v>0</v>
      </c>
      <c r="T10" s="168">
        <f t="shared" si="4"/>
        <v>0</v>
      </c>
      <c r="U10" s="142"/>
      <c r="V10" s="399"/>
      <c r="W10" s="400"/>
      <c r="X10" s="400"/>
      <c r="Y10" s="400"/>
      <c r="Z10" s="401"/>
    </row>
    <row r="11" spans="1:26" ht="15" customHeight="1" x14ac:dyDescent="0.35">
      <c r="A11" s="258"/>
      <c r="B11" s="259"/>
      <c r="C11" s="260"/>
      <c r="D11" s="260"/>
      <c r="E11" s="252"/>
      <c r="F11" s="253"/>
      <c r="G11" s="254"/>
      <c r="H11" s="255"/>
      <c r="I11" s="256"/>
      <c r="J11" s="255"/>
      <c r="K11" s="254"/>
      <c r="L11" s="255"/>
      <c r="M11" s="256"/>
      <c r="N11" s="255"/>
      <c r="O11" s="257"/>
      <c r="P11" s="255"/>
      <c r="Q11" s="257"/>
      <c r="R11" s="255"/>
      <c r="S11" s="163">
        <f t="shared" ref="S11:T11" si="5">E11+G11+I11+O11+K11+M11+Q11</f>
        <v>0</v>
      </c>
      <c r="T11" s="168">
        <f t="shared" si="5"/>
        <v>0</v>
      </c>
      <c r="U11" s="142"/>
      <c r="V11" s="399"/>
      <c r="W11" s="400"/>
      <c r="X11" s="400"/>
      <c r="Y11" s="400"/>
      <c r="Z11" s="401"/>
    </row>
    <row r="12" spans="1:26" ht="14.5" x14ac:dyDescent="0.35">
      <c r="A12" s="258"/>
      <c r="B12" s="259"/>
      <c r="C12" s="260"/>
      <c r="D12" s="260"/>
      <c r="E12" s="252"/>
      <c r="F12" s="253"/>
      <c r="G12" s="254"/>
      <c r="H12" s="255"/>
      <c r="I12" s="256"/>
      <c r="J12" s="255"/>
      <c r="K12" s="254"/>
      <c r="L12" s="255"/>
      <c r="M12" s="256"/>
      <c r="N12" s="255"/>
      <c r="O12" s="257"/>
      <c r="P12" s="255"/>
      <c r="Q12" s="257"/>
      <c r="R12" s="255"/>
      <c r="S12" s="163">
        <f t="shared" ref="S12:T12" si="6">E12+G12+I12+O12+K12+M12+Q12</f>
        <v>0</v>
      </c>
      <c r="T12" s="168">
        <f t="shared" si="6"/>
        <v>0</v>
      </c>
      <c r="U12" s="142"/>
      <c r="V12" s="399"/>
      <c r="W12" s="400"/>
      <c r="X12" s="400"/>
      <c r="Y12" s="400"/>
      <c r="Z12" s="401"/>
    </row>
    <row r="13" spans="1:26" ht="15" customHeight="1" x14ac:dyDescent="0.35">
      <c r="A13" s="258"/>
      <c r="B13" s="259"/>
      <c r="C13" s="260"/>
      <c r="D13" s="260"/>
      <c r="E13" s="252"/>
      <c r="F13" s="253"/>
      <c r="G13" s="254"/>
      <c r="H13" s="255"/>
      <c r="I13" s="256"/>
      <c r="J13" s="255"/>
      <c r="K13" s="254"/>
      <c r="L13" s="255"/>
      <c r="M13" s="256"/>
      <c r="N13" s="255"/>
      <c r="O13" s="257"/>
      <c r="P13" s="255"/>
      <c r="Q13" s="257"/>
      <c r="R13" s="255"/>
      <c r="S13" s="163">
        <f t="shared" ref="S13:T13" si="7">E13+G13+I13+O13+K13+M13+Q13</f>
        <v>0</v>
      </c>
      <c r="T13" s="168">
        <f t="shared" si="7"/>
        <v>0</v>
      </c>
      <c r="U13" s="142"/>
      <c r="V13" s="402"/>
      <c r="W13" s="403"/>
      <c r="X13" s="403"/>
      <c r="Y13" s="403"/>
      <c r="Z13" s="404"/>
    </row>
    <row r="14" spans="1:26" ht="18.5" x14ac:dyDescent="0.45">
      <c r="A14" s="258"/>
      <c r="B14" s="259"/>
      <c r="C14" s="260"/>
      <c r="D14" s="260"/>
      <c r="E14" s="252"/>
      <c r="F14" s="253"/>
      <c r="G14" s="254"/>
      <c r="H14" s="255"/>
      <c r="I14" s="256"/>
      <c r="J14" s="255"/>
      <c r="K14" s="254"/>
      <c r="L14" s="255"/>
      <c r="M14" s="256"/>
      <c r="N14" s="255"/>
      <c r="O14" s="257"/>
      <c r="P14" s="255"/>
      <c r="Q14" s="257"/>
      <c r="R14" s="255"/>
      <c r="S14" s="163">
        <f t="shared" ref="S14:T14" si="8">E14+G14+I14+O14+K14+M14+Q14</f>
        <v>0</v>
      </c>
      <c r="T14" s="168">
        <f t="shared" si="8"/>
        <v>0</v>
      </c>
      <c r="U14" s="142"/>
      <c r="V14" s="64"/>
      <c r="W14" s="64"/>
      <c r="X14" s="64"/>
      <c r="Y14" s="64"/>
      <c r="Z14" s="64"/>
    </row>
    <row r="15" spans="1:26" ht="18.5" x14ac:dyDescent="0.45">
      <c r="A15" s="258"/>
      <c r="B15" s="259"/>
      <c r="C15" s="260"/>
      <c r="D15" s="260"/>
      <c r="E15" s="252"/>
      <c r="F15" s="253"/>
      <c r="G15" s="254"/>
      <c r="H15" s="255"/>
      <c r="I15" s="256"/>
      <c r="J15" s="255"/>
      <c r="K15" s="254"/>
      <c r="L15" s="255"/>
      <c r="M15" s="256"/>
      <c r="N15" s="255"/>
      <c r="O15" s="257"/>
      <c r="P15" s="255"/>
      <c r="Q15" s="257"/>
      <c r="R15" s="255"/>
      <c r="S15" s="163">
        <f t="shared" ref="S15:T15" si="9">E15+G15+I15+O15+K15+M15+Q15</f>
        <v>0</v>
      </c>
      <c r="T15" s="168">
        <f t="shared" si="9"/>
        <v>0</v>
      </c>
      <c r="U15" s="142"/>
      <c r="V15" s="64"/>
      <c r="W15" s="64"/>
      <c r="X15" s="64"/>
      <c r="Y15" s="64"/>
      <c r="Z15" s="64"/>
    </row>
    <row r="16" spans="1:26" ht="14.5" x14ac:dyDescent="0.35">
      <c r="A16" s="258"/>
      <c r="B16" s="259"/>
      <c r="C16" s="260"/>
      <c r="D16" s="260"/>
      <c r="E16" s="252"/>
      <c r="F16" s="253"/>
      <c r="G16" s="254"/>
      <c r="H16" s="255"/>
      <c r="I16" s="256"/>
      <c r="J16" s="255"/>
      <c r="K16" s="254"/>
      <c r="L16" s="255"/>
      <c r="M16" s="256"/>
      <c r="N16" s="255"/>
      <c r="O16" s="257"/>
      <c r="P16" s="255"/>
      <c r="Q16" s="257"/>
      <c r="R16" s="255"/>
      <c r="S16" s="163">
        <f t="shared" ref="S16:T16" si="10">E16+G16+I16+O16+K16+M16+Q16</f>
        <v>0</v>
      </c>
      <c r="T16" s="168">
        <f t="shared" si="10"/>
        <v>0</v>
      </c>
      <c r="U16" s="142"/>
      <c r="V16" s="405" t="s">
        <v>215</v>
      </c>
      <c r="W16" s="397"/>
      <c r="X16" s="397"/>
      <c r="Y16" s="397"/>
      <c r="Z16" s="398"/>
    </row>
    <row r="17" spans="1:26" ht="14.5" x14ac:dyDescent="0.35">
      <c r="A17" s="258"/>
      <c r="B17" s="259"/>
      <c r="C17" s="260"/>
      <c r="D17" s="260"/>
      <c r="E17" s="252"/>
      <c r="F17" s="253"/>
      <c r="G17" s="254"/>
      <c r="H17" s="255"/>
      <c r="I17" s="256"/>
      <c r="J17" s="255"/>
      <c r="K17" s="254"/>
      <c r="L17" s="255"/>
      <c r="M17" s="256"/>
      <c r="N17" s="255"/>
      <c r="O17" s="257"/>
      <c r="P17" s="255"/>
      <c r="Q17" s="257"/>
      <c r="R17" s="255"/>
      <c r="S17" s="163">
        <f t="shared" ref="S17:T17" si="11">E17+G17+I17+O17+K17+M17+Q17</f>
        <v>0</v>
      </c>
      <c r="T17" s="168">
        <f t="shared" si="11"/>
        <v>0</v>
      </c>
      <c r="U17" s="142"/>
      <c r="V17" s="399"/>
      <c r="W17" s="400"/>
      <c r="X17" s="400"/>
      <c r="Y17" s="400"/>
      <c r="Z17" s="401"/>
    </row>
    <row r="18" spans="1:26" ht="14.5" x14ac:dyDescent="0.35">
      <c r="A18" s="261" t="s">
        <v>194</v>
      </c>
      <c r="B18" s="262"/>
      <c r="C18" s="263"/>
      <c r="D18" s="263"/>
      <c r="E18" s="264">
        <f t="shared" ref="E18:T18" si="12">SUM(E6:E17)</f>
        <v>0</v>
      </c>
      <c r="F18" s="265">
        <f t="shared" si="12"/>
        <v>0</v>
      </c>
      <c r="G18" s="266">
        <f t="shared" si="12"/>
        <v>0</v>
      </c>
      <c r="H18" s="265">
        <f t="shared" si="12"/>
        <v>0</v>
      </c>
      <c r="I18" s="266">
        <f t="shared" si="12"/>
        <v>0</v>
      </c>
      <c r="J18" s="265">
        <f t="shared" si="12"/>
        <v>0</v>
      </c>
      <c r="K18" s="266">
        <f t="shared" si="12"/>
        <v>0</v>
      </c>
      <c r="L18" s="265">
        <f t="shared" si="12"/>
        <v>0</v>
      </c>
      <c r="M18" s="266">
        <f t="shared" si="12"/>
        <v>0</v>
      </c>
      <c r="N18" s="265">
        <f t="shared" si="12"/>
        <v>0</v>
      </c>
      <c r="O18" s="266">
        <f t="shared" si="12"/>
        <v>0</v>
      </c>
      <c r="P18" s="265">
        <f t="shared" si="12"/>
        <v>0</v>
      </c>
      <c r="Q18" s="266">
        <f t="shared" si="12"/>
        <v>0</v>
      </c>
      <c r="R18" s="265">
        <f t="shared" si="12"/>
        <v>0</v>
      </c>
      <c r="S18" s="266">
        <f t="shared" si="12"/>
        <v>0</v>
      </c>
      <c r="T18" s="265">
        <f t="shared" si="12"/>
        <v>0</v>
      </c>
      <c r="U18" s="142"/>
      <c r="V18" s="399"/>
      <c r="W18" s="400"/>
      <c r="X18" s="400"/>
      <c r="Y18" s="400"/>
      <c r="Z18" s="401"/>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399"/>
      <c r="W19" s="400"/>
      <c r="X19" s="400"/>
      <c r="Y19" s="400"/>
      <c r="Z19" s="401"/>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402"/>
      <c r="W20" s="403"/>
      <c r="X20" s="403"/>
      <c r="Y20" s="403"/>
      <c r="Z20" s="404"/>
    </row>
    <row r="21" spans="1:26" ht="15.75" customHeight="1" x14ac:dyDescent="0.45">
      <c r="A21" s="196" t="s">
        <v>205</v>
      </c>
      <c r="B21" s="197"/>
      <c r="C21" s="197"/>
      <c r="D21" s="197"/>
      <c r="E21" s="197"/>
      <c r="F21" s="197"/>
      <c r="G21" s="197"/>
      <c r="H21" s="197"/>
      <c r="I21" s="197"/>
      <c r="J21" s="197"/>
      <c r="K21" s="197"/>
      <c r="L21" s="197"/>
      <c r="M21" s="197"/>
      <c r="N21" s="197"/>
      <c r="O21" s="142"/>
      <c r="P21" s="142"/>
      <c r="Q21" s="142"/>
      <c r="R21" s="142"/>
      <c r="S21" s="142"/>
      <c r="T21" s="142"/>
      <c r="U21" s="142"/>
      <c r="V21" s="142"/>
      <c r="W21" s="142"/>
      <c r="X21" s="142"/>
      <c r="Y21" s="142"/>
      <c r="Z21" s="142"/>
    </row>
    <row r="22" spans="1:26" ht="15" customHeight="1" x14ac:dyDescent="0.35">
      <c r="A22" s="142"/>
      <c r="B22" s="142"/>
      <c r="C22" s="142"/>
      <c r="D22" s="142"/>
      <c r="E22" s="142"/>
      <c r="F22" s="142"/>
      <c r="G22" s="532" t="s">
        <v>174</v>
      </c>
      <c r="H22" s="432"/>
      <c r="I22" s="532" t="s">
        <v>175</v>
      </c>
      <c r="J22" s="432"/>
      <c r="K22" s="532" t="s">
        <v>176</v>
      </c>
      <c r="L22" s="432"/>
      <c r="M22" s="532" t="s">
        <v>177</v>
      </c>
      <c r="N22" s="432"/>
      <c r="O22" s="532" t="s">
        <v>178</v>
      </c>
      <c r="P22" s="432"/>
      <c r="Q22" s="532" t="s">
        <v>179</v>
      </c>
      <c r="R22" s="432"/>
      <c r="S22" s="142"/>
      <c r="T22" s="142"/>
      <c r="U22" s="142"/>
      <c r="V22" s="142"/>
      <c r="W22" s="142"/>
      <c r="X22" s="142"/>
      <c r="Y22" s="142"/>
      <c r="Z22" s="142"/>
    </row>
    <row r="23" spans="1:26" ht="15.75" customHeight="1" x14ac:dyDescent="0.35">
      <c r="A23" s="531" t="s">
        <v>221</v>
      </c>
      <c r="B23" s="454"/>
      <c r="C23" s="454"/>
      <c r="D23" s="455"/>
      <c r="E23" s="530" t="s">
        <v>229</v>
      </c>
      <c r="F23" s="432"/>
      <c r="G23" s="519">
        <f>G4</f>
        <v>0</v>
      </c>
      <c r="H23" s="432"/>
      <c r="I23" s="519">
        <f>I4</f>
        <v>0</v>
      </c>
      <c r="J23" s="432"/>
      <c r="K23" s="519">
        <f>K4</f>
        <v>0</v>
      </c>
      <c r="L23" s="432"/>
      <c r="M23" s="519">
        <f>M4</f>
        <v>0</v>
      </c>
      <c r="N23" s="432"/>
      <c r="O23" s="519">
        <f>O4</f>
        <v>0</v>
      </c>
      <c r="P23" s="432"/>
      <c r="Q23" s="519">
        <f>Q4</f>
        <v>0</v>
      </c>
      <c r="R23" s="432"/>
      <c r="S23" s="530" t="s">
        <v>182</v>
      </c>
      <c r="T23" s="432"/>
      <c r="U23" s="142"/>
      <c r="V23" s="142"/>
      <c r="W23" s="142"/>
      <c r="X23" s="142"/>
      <c r="Y23" s="142"/>
      <c r="Z23" s="142"/>
    </row>
    <row r="24" spans="1:26" ht="15.75" customHeight="1" x14ac:dyDescent="0.35">
      <c r="A24" s="218" t="s">
        <v>223</v>
      </c>
      <c r="B24" s="243" t="s">
        <v>230</v>
      </c>
      <c r="C24" s="244" t="s">
        <v>225</v>
      </c>
      <c r="D24" s="244" t="s">
        <v>226</v>
      </c>
      <c r="E24" s="245" t="s">
        <v>183</v>
      </c>
      <c r="F24" s="246" t="s">
        <v>227</v>
      </c>
      <c r="G24" s="247" t="s">
        <v>183</v>
      </c>
      <c r="H24" s="248" t="s">
        <v>228</v>
      </c>
      <c r="I24" s="247" t="s">
        <v>183</v>
      </c>
      <c r="J24" s="248" t="s">
        <v>184</v>
      </c>
      <c r="K24" s="247" t="s">
        <v>183</v>
      </c>
      <c r="L24" s="248" t="s">
        <v>184</v>
      </c>
      <c r="M24" s="247" t="s">
        <v>183</v>
      </c>
      <c r="N24" s="248" t="s">
        <v>228</v>
      </c>
      <c r="O24" s="247" t="s">
        <v>183</v>
      </c>
      <c r="P24" s="248" t="s">
        <v>184</v>
      </c>
      <c r="Q24" s="247" t="s">
        <v>183</v>
      </c>
      <c r="R24" s="248" t="s">
        <v>184</v>
      </c>
      <c r="S24" s="247" t="s">
        <v>183</v>
      </c>
      <c r="T24" s="248" t="s">
        <v>184</v>
      </c>
      <c r="U24" s="142"/>
      <c r="V24" s="142"/>
      <c r="W24" s="142"/>
      <c r="X24" s="142"/>
      <c r="Y24" s="142"/>
      <c r="Z24" s="142"/>
    </row>
    <row r="25" spans="1:26" ht="15.75" customHeight="1" x14ac:dyDescent="0.35">
      <c r="A25" s="267">
        <f t="shared" ref="A25:D25" si="13">A6</f>
        <v>0</v>
      </c>
      <c r="B25" s="268">
        <f t="shared" si="13"/>
        <v>0</v>
      </c>
      <c r="C25" s="269">
        <f t="shared" si="13"/>
        <v>0</v>
      </c>
      <c r="D25" s="269">
        <f t="shared" si="13"/>
        <v>0</v>
      </c>
      <c r="E25" s="270">
        <f>E6/'Valor Dolar'!$B$3</f>
        <v>0</v>
      </c>
      <c r="F25" s="221">
        <f>F6/'Valor Dolar'!$B$3</f>
        <v>0</v>
      </c>
      <c r="G25" s="271">
        <f>G6/'Valor Dolar'!$B$3</f>
        <v>0</v>
      </c>
      <c r="H25" s="272">
        <f>H6/'Valor Dolar'!$B$3</f>
        <v>0</v>
      </c>
      <c r="I25" s="273">
        <f>I6/'Valor Dolar'!$B$3</f>
        <v>0</v>
      </c>
      <c r="J25" s="272">
        <f>J6/'Valor Dolar'!$B$3</f>
        <v>0</v>
      </c>
      <c r="K25" s="274">
        <f>K6/'Valor Dolar'!$B$3</f>
        <v>0</v>
      </c>
      <c r="L25" s="272">
        <f>L6/'Valor Dolar'!$B$3</f>
        <v>0</v>
      </c>
      <c r="M25" s="271">
        <f>M6/'Valor Dolar'!$B$3</f>
        <v>0</v>
      </c>
      <c r="N25" s="272">
        <f>N6/'Valor Dolar'!$B$3</f>
        <v>0</v>
      </c>
      <c r="O25" s="273">
        <f>O6/'Valor Dolar'!$B$3</f>
        <v>0</v>
      </c>
      <c r="P25" s="272">
        <f>P6/'Valor Dolar'!$B$3</f>
        <v>0</v>
      </c>
      <c r="Q25" s="274">
        <f>Q6/'Valor Dolar'!$B$3</f>
        <v>0</v>
      </c>
      <c r="R25" s="272">
        <f>R6/'Valor Dolar'!$B$3</f>
        <v>0</v>
      </c>
      <c r="S25" s="163">
        <f t="shared" ref="S25:T25" si="14">E25+G25+I25+K25+M25+O25+Q25</f>
        <v>0</v>
      </c>
      <c r="T25" s="168">
        <f t="shared" si="14"/>
        <v>0</v>
      </c>
      <c r="U25" s="142"/>
      <c r="V25" s="142"/>
      <c r="W25" s="142"/>
      <c r="X25" s="142"/>
      <c r="Y25" s="142"/>
      <c r="Z25" s="142"/>
    </row>
    <row r="26" spans="1:26" ht="15" customHeight="1" x14ac:dyDescent="0.35">
      <c r="A26" s="267">
        <f t="shared" ref="A26:D26" si="15">A7</f>
        <v>0</v>
      </c>
      <c r="B26" s="275">
        <f t="shared" si="15"/>
        <v>0</v>
      </c>
      <c r="C26" s="276">
        <f t="shared" si="15"/>
        <v>0</v>
      </c>
      <c r="D26" s="276">
        <f t="shared" si="15"/>
        <v>0</v>
      </c>
      <c r="E26" s="270">
        <f>E7/'Valor Dolar'!$B$3</f>
        <v>0</v>
      </c>
      <c r="F26" s="221">
        <f>F7/'Valor Dolar'!$B$3</f>
        <v>0</v>
      </c>
      <c r="G26" s="271">
        <f>G7/'Valor Dolar'!$B$3</f>
        <v>0</v>
      </c>
      <c r="H26" s="272">
        <f>H7/'Valor Dolar'!$B$3</f>
        <v>0</v>
      </c>
      <c r="I26" s="273">
        <f>I7/'Valor Dolar'!$B$3</f>
        <v>0</v>
      </c>
      <c r="J26" s="272">
        <f>J7/'Valor Dolar'!$B$3</f>
        <v>0</v>
      </c>
      <c r="K26" s="274">
        <f>K7/'Valor Dolar'!$B$3</f>
        <v>0</v>
      </c>
      <c r="L26" s="272">
        <f>L7/'Valor Dolar'!$B$3</f>
        <v>0</v>
      </c>
      <c r="M26" s="271">
        <f>M7/'Valor Dolar'!$B$3</f>
        <v>0</v>
      </c>
      <c r="N26" s="272">
        <f>N7/'Valor Dolar'!$B$3</f>
        <v>0</v>
      </c>
      <c r="O26" s="273">
        <f>O7/'Valor Dolar'!$B$3</f>
        <v>0</v>
      </c>
      <c r="P26" s="272">
        <f>P7/'Valor Dolar'!$B$3</f>
        <v>0</v>
      </c>
      <c r="Q26" s="274">
        <f>Q7/'Valor Dolar'!$B$3</f>
        <v>0</v>
      </c>
      <c r="R26" s="272">
        <f>R7/'Valor Dolar'!$B$3</f>
        <v>0</v>
      </c>
      <c r="S26" s="163">
        <f t="shared" ref="S26:T26" si="16">E26+G26+I26+K26+M26+O26+Q26</f>
        <v>0</v>
      </c>
      <c r="T26" s="168">
        <f t="shared" si="16"/>
        <v>0</v>
      </c>
      <c r="U26" s="142"/>
      <c r="V26" s="142"/>
      <c r="W26" s="142"/>
      <c r="X26" s="142"/>
      <c r="Y26" s="142"/>
      <c r="Z26" s="142"/>
    </row>
    <row r="27" spans="1:26" ht="15.75" customHeight="1" x14ac:dyDescent="0.35">
      <c r="A27" s="277">
        <f t="shared" ref="A27:D27" si="17">A8</f>
        <v>0</v>
      </c>
      <c r="B27" s="275">
        <f t="shared" si="17"/>
        <v>0</v>
      </c>
      <c r="C27" s="276">
        <f t="shared" si="17"/>
        <v>0</v>
      </c>
      <c r="D27" s="276">
        <f t="shared" si="17"/>
        <v>0</v>
      </c>
      <c r="E27" s="270">
        <f>E8/'Valor Dolar'!$B$3</f>
        <v>0</v>
      </c>
      <c r="F27" s="221">
        <f>F8/'Valor Dolar'!$B$3</f>
        <v>0</v>
      </c>
      <c r="G27" s="271">
        <f>G8/'Valor Dolar'!$B$3</f>
        <v>0</v>
      </c>
      <c r="H27" s="272">
        <f>H8/'Valor Dolar'!$B$3</f>
        <v>0</v>
      </c>
      <c r="I27" s="273">
        <f>I8/'Valor Dolar'!$B$3</f>
        <v>0</v>
      </c>
      <c r="J27" s="272">
        <f>J8/'Valor Dolar'!$B$3</f>
        <v>0</v>
      </c>
      <c r="K27" s="274">
        <f>K8/'Valor Dolar'!$B$3</f>
        <v>0</v>
      </c>
      <c r="L27" s="272">
        <f>L8/'Valor Dolar'!$B$3</f>
        <v>0</v>
      </c>
      <c r="M27" s="271">
        <f>M8/'Valor Dolar'!$B$3</f>
        <v>0</v>
      </c>
      <c r="N27" s="272">
        <f>N8/'Valor Dolar'!$B$3</f>
        <v>0</v>
      </c>
      <c r="O27" s="273">
        <f>O8/'Valor Dolar'!$B$3</f>
        <v>0</v>
      </c>
      <c r="P27" s="272">
        <f>P8/'Valor Dolar'!$B$3</f>
        <v>0</v>
      </c>
      <c r="Q27" s="274">
        <f>Q8/'Valor Dolar'!$B$3</f>
        <v>0</v>
      </c>
      <c r="R27" s="272">
        <f>R8/'Valor Dolar'!$B$3</f>
        <v>0</v>
      </c>
      <c r="S27" s="163">
        <f t="shared" ref="S27:T27" si="18">E27+G27+I27+K27+M27+O27+Q27</f>
        <v>0</v>
      </c>
      <c r="T27" s="168">
        <f t="shared" si="18"/>
        <v>0</v>
      </c>
      <c r="U27" s="142"/>
      <c r="V27" s="142"/>
      <c r="W27" s="142"/>
      <c r="X27" s="142"/>
      <c r="Y27" s="142"/>
      <c r="Z27" s="142"/>
    </row>
    <row r="28" spans="1:26" ht="15" customHeight="1" x14ac:dyDescent="0.35">
      <c r="A28" s="277">
        <f t="shared" ref="A28:D28" si="19">A9</f>
        <v>0</v>
      </c>
      <c r="B28" s="275">
        <f t="shared" si="19"/>
        <v>0</v>
      </c>
      <c r="C28" s="276">
        <f t="shared" si="19"/>
        <v>0</v>
      </c>
      <c r="D28" s="276">
        <f t="shared" si="19"/>
        <v>0</v>
      </c>
      <c r="E28" s="270">
        <f>E9/'Valor Dolar'!$B$3</f>
        <v>0</v>
      </c>
      <c r="F28" s="221">
        <f>F9/'Valor Dolar'!$B$3</f>
        <v>0</v>
      </c>
      <c r="G28" s="271">
        <f>G9/'Valor Dolar'!$B$3</f>
        <v>0</v>
      </c>
      <c r="H28" s="272">
        <f>H9/'Valor Dolar'!$B$3</f>
        <v>0</v>
      </c>
      <c r="I28" s="273">
        <f>I9/'Valor Dolar'!$B$3</f>
        <v>0</v>
      </c>
      <c r="J28" s="272">
        <f>J9/'Valor Dolar'!$B$3</f>
        <v>0</v>
      </c>
      <c r="K28" s="274">
        <f>K9/'Valor Dolar'!$B$3</f>
        <v>0</v>
      </c>
      <c r="L28" s="272">
        <f>L9/'Valor Dolar'!$B$3</f>
        <v>0</v>
      </c>
      <c r="M28" s="271">
        <f>M9/'Valor Dolar'!$B$3</f>
        <v>0</v>
      </c>
      <c r="N28" s="272">
        <f>N9/'Valor Dolar'!$B$3</f>
        <v>0</v>
      </c>
      <c r="O28" s="273">
        <f>O9/'Valor Dolar'!$B$3</f>
        <v>0</v>
      </c>
      <c r="P28" s="272">
        <f>P9/'Valor Dolar'!$B$3</f>
        <v>0</v>
      </c>
      <c r="Q28" s="274">
        <f>Q9/'Valor Dolar'!$B$3</f>
        <v>0</v>
      </c>
      <c r="R28" s="272">
        <f>R9/'Valor Dolar'!$B$3</f>
        <v>0</v>
      </c>
      <c r="S28" s="163">
        <f t="shared" ref="S28:T28" si="20">E28+G28+I28+K28+M28+O28+Q28</f>
        <v>0</v>
      </c>
      <c r="T28" s="168">
        <f t="shared" si="20"/>
        <v>0</v>
      </c>
      <c r="U28" s="142"/>
      <c r="V28" s="142"/>
      <c r="W28" s="142"/>
      <c r="X28" s="142"/>
      <c r="Y28" s="142"/>
      <c r="Z28" s="142"/>
    </row>
    <row r="29" spans="1:26" ht="15.75" customHeight="1" x14ac:dyDescent="0.35">
      <c r="A29" s="277">
        <f t="shared" ref="A29:D29" si="21">A10</f>
        <v>0</v>
      </c>
      <c r="B29" s="275">
        <f t="shared" si="21"/>
        <v>0</v>
      </c>
      <c r="C29" s="276">
        <f t="shared" si="21"/>
        <v>0</v>
      </c>
      <c r="D29" s="276">
        <f t="shared" si="21"/>
        <v>0</v>
      </c>
      <c r="E29" s="270">
        <f>E10/'Valor Dolar'!$B$3</f>
        <v>0</v>
      </c>
      <c r="F29" s="221">
        <f>F10/'Valor Dolar'!$B$3</f>
        <v>0</v>
      </c>
      <c r="G29" s="271">
        <f>G10/'Valor Dolar'!$B$3</f>
        <v>0</v>
      </c>
      <c r="H29" s="272">
        <f>H10/'Valor Dolar'!$B$3</f>
        <v>0</v>
      </c>
      <c r="I29" s="273">
        <f>I10/'Valor Dolar'!$B$3</f>
        <v>0</v>
      </c>
      <c r="J29" s="272">
        <f>J10/'Valor Dolar'!$B$3</f>
        <v>0</v>
      </c>
      <c r="K29" s="274">
        <f>K10/'Valor Dolar'!$B$3</f>
        <v>0</v>
      </c>
      <c r="L29" s="272">
        <f>L10/'Valor Dolar'!$B$3</f>
        <v>0</v>
      </c>
      <c r="M29" s="271">
        <f>M10/'Valor Dolar'!$B$3</f>
        <v>0</v>
      </c>
      <c r="N29" s="272">
        <f>N10/'Valor Dolar'!$B$3</f>
        <v>0</v>
      </c>
      <c r="O29" s="273">
        <f>O10/'Valor Dolar'!$B$3</f>
        <v>0</v>
      </c>
      <c r="P29" s="272">
        <f>P10/'Valor Dolar'!$B$3</f>
        <v>0</v>
      </c>
      <c r="Q29" s="274">
        <f>Q10/'Valor Dolar'!$B$3</f>
        <v>0</v>
      </c>
      <c r="R29" s="272">
        <f>R10/'Valor Dolar'!$B$3</f>
        <v>0</v>
      </c>
      <c r="S29" s="163">
        <f t="shared" ref="S29:T29" si="22">E29+G29+I29+K29+M29+O29+Q29</f>
        <v>0</v>
      </c>
      <c r="T29" s="168">
        <f t="shared" si="22"/>
        <v>0</v>
      </c>
      <c r="U29" s="142"/>
      <c r="V29" s="142"/>
      <c r="W29" s="142"/>
      <c r="X29" s="142"/>
      <c r="Y29" s="142"/>
      <c r="Z29" s="142"/>
    </row>
    <row r="30" spans="1:26" ht="15" customHeight="1" x14ac:dyDescent="0.35">
      <c r="A30" s="277">
        <f t="shared" ref="A30:D30" si="23">A11</f>
        <v>0</v>
      </c>
      <c r="B30" s="275">
        <f t="shared" si="23"/>
        <v>0</v>
      </c>
      <c r="C30" s="276">
        <f t="shared" si="23"/>
        <v>0</v>
      </c>
      <c r="D30" s="276">
        <f t="shared" si="23"/>
        <v>0</v>
      </c>
      <c r="E30" s="270">
        <f>E11/'Valor Dolar'!$B$3</f>
        <v>0</v>
      </c>
      <c r="F30" s="221">
        <f>F11/'Valor Dolar'!$B$3</f>
        <v>0</v>
      </c>
      <c r="G30" s="271">
        <f>G11/'Valor Dolar'!$B$3</f>
        <v>0</v>
      </c>
      <c r="H30" s="272">
        <f>H11/'Valor Dolar'!$B$3</f>
        <v>0</v>
      </c>
      <c r="I30" s="273">
        <f>I11/'Valor Dolar'!$B$3</f>
        <v>0</v>
      </c>
      <c r="J30" s="272">
        <f>J11/'Valor Dolar'!$B$3</f>
        <v>0</v>
      </c>
      <c r="K30" s="274">
        <f>K11/'Valor Dolar'!$B$3</f>
        <v>0</v>
      </c>
      <c r="L30" s="272">
        <f>L11/'Valor Dolar'!$B$3</f>
        <v>0</v>
      </c>
      <c r="M30" s="271">
        <f>M11/'Valor Dolar'!$B$3</f>
        <v>0</v>
      </c>
      <c r="N30" s="272">
        <f>N11/'Valor Dolar'!$B$3</f>
        <v>0</v>
      </c>
      <c r="O30" s="273">
        <f>O11/'Valor Dolar'!$B$3</f>
        <v>0</v>
      </c>
      <c r="P30" s="272">
        <f>P11/'Valor Dolar'!$B$3</f>
        <v>0</v>
      </c>
      <c r="Q30" s="274">
        <f>Q11/'Valor Dolar'!$B$3</f>
        <v>0</v>
      </c>
      <c r="R30" s="272">
        <f>R11/'Valor Dolar'!$B$3</f>
        <v>0</v>
      </c>
      <c r="S30" s="163">
        <f t="shared" ref="S30:T30" si="24">E30+G30+I30+K30+M30+O30+Q30</f>
        <v>0</v>
      </c>
      <c r="T30" s="168">
        <f t="shared" si="24"/>
        <v>0</v>
      </c>
      <c r="U30" s="142"/>
      <c r="V30" s="142"/>
      <c r="W30" s="142"/>
      <c r="X30" s="142"/>
      <c r="Y30" s="142"/>
      <c r="Z30" s="142"/>
    </row>
    <row r="31" spans="1:26" ht="15.75" customHeight="1" x14ac:dyDescent="0.35">
      <c r="A31" s="277">
        <f t="shared" ref="A31:D31" si="25">A12</f>
        <v>0</v>
      </c>
      <c r="B31" s="275">
        <f t="shared" si="25"/>
        <v>0</v>
      </c>
      <c r="C31" s="276">
        <f t="shared" si="25"/>
        <v>0</v>
      </c>
      <c r="D31" s="276">
        <f t="shared" si="25"/>
        <v>0</v>
      </c>
      <c r="E31" s="270">
        <f>E12/'Valor Dolar'!$B$3</f>
        <v>0</v>
      </c>
      <c r="F31" s="221">
        <f>F12/'Valor Dolar'!$B$3</f>
        <v>0</v>
      </c>
      <c r="G31" s="271">
        <f>G12/'Valor Dolar'!$B$3</f>
        <v>0</v>
      </c>
      <c r="H31" s="272">
        <f>H12/'Valor Dolar'!$B$3</f>
        <v>0</v>
      </c>
      <c r="I31" s="273">
        <f>I12/'Valor Dolar'!$B$3</f>
        <v>0</v>
      </c>
      <c r="J31" s="272">
        <f>J12/'Valor Dolar'!$B$3</f>
        <v>0</v>
      </c>
      <c r="K31" s="274">
        <f>K12/'Valor Dolar'!$B$3</f>
        <v>0</v>
      </c>
      <c r="L31" s="272">
        <f>L12/'Valor Dolar'!$B$3</f>
        <v>0</v>
      </c>
      <c r="M31" s="271">
        <f>M12/'Valor Dolar'!$B$3</f>
        <v>0</v>
      </c>
      <c r="N31" s="272">
        <f>N12/'Valor Dolar'!$B$3</f>
        <v>0</v>
      </c>
      <c r="O31" s="273">
        <f>O12/'Valor Dolar'!$B$3</f>
        <v>0</v>
      </c>
      <c r="P31" s="272">
        <f>P12/'Valor Dolar'!$B$3</f>
        <v>0</v>
      </c>
      <c r="Q31" s="274">
        <f>Q12/'Valor Dolar'!$B$3</f>
        <v>0</v>
      </c>
      <c r="R31" s="272">
        <f>R12/'Valor Dolar'!$B$3</f>
        <v>0</v>
      </c>
      <c r="S31" s="163">
        <f t="shared" ref="S31:T31" si="26">E31+G31+I31+K31+M31+O31+Q31</f>
        <v>0</v>
      </c>
      <c r="T31" s="168">
        <f t="shared" si="26"/>
        <v>0</v>
      </c>
      <c r="U31" s="142"/>
      <c r="V31" s="142"/>
      <c r="W31" s="142"/>
      <c r="X31" s="142"/>
      <c r="Y31" s="142"/>
      <c r="Z31" s="142"/>
    </row>
    <row r="32" spans="1:26" ht="15" customHeight="1" x14ac:dyDescent="0.35">
      <c r="A32" s="277">
        <f t="shared" ref="A32:D32" si="27">A13</f>
        <v>0</v>
      </c>
      <c r="B32" s="275">
        <f t="shared" si="27"/>
        <v>0</v>
      </c>
      <c r="C32" s="276">
        <f t="shared" si="27"/>
        <v>0</v>
      </c>
      <c r="D32" s="276">
        <f t="shared" si="27"/>
        <v>0</v>
      </c>
      <c r="E32" s="270">
        <f>E13/'Valor Dolar'!$B$3</f>
        <v>0</v>
      </c>
      <c r="F32" s="221">
        <f>F13/'Valor Dolar'!$B$3</f>
        <v>0</v>
      </c>
      <c r="G32" s="271">
        <f>G13/'Valor Dolar'!$B$3</f>
        <v>0</v>
      </c>
      <c r="H32" s="272">
        <f>H13/'Valor Dolar'!$B$3</f>
        <v>0</v>
      </c>
      <c r="I32" s="273">
        <f>I13/'Valor Dolar'!$B$3</f>
        <v>0</v>
      </c>
      <c r="J32" s="272">
        <f>J13/'Valor Dolar'!$B$3</f>
        <v>0</v>
      </c>
      <c r="K32" s="274">
        <f>K13/'Valor Dolar'!$B$3</f>
        <v>0</v>
      </c>
      <c r="L32" s="272">
        <f>L13/'Valor Dolar'!$B$3</f>
        <v>0</v>
      </c>
      <c r="M32" s="271">
        <f>M13/'Valor Dolar'!$B$3</f>
        <v>0</v>
      </c>
      <c r="N32" s="272">
        <f>N13/'Valor Dolar'!$B$3</f>
        <v>0</v>
      </c>
      <c r="O32" s="273">
        <f>O13/'Valor Dolar'!$B$3</f>
        <v>0</v>
      </c>
      <c r="P32" s="272">
        <f>P13/'Valor Dolar'!$B$3</f>
        <v>0</v>
      </c>
      <c r="Q32" s="274">
        <f>Q13/'Valor Dolar'!$B$3</f>
        <v>0</v>
      </c>
      <c r="R32" s="272">
        <f>R13/'Valor Dolar'!$B$3</f>
        <v>0</v>
      </c>
      <c r="S32" s="163">
        <f t="shared" ref="S32:T32" si="28">E32+G32+I32+K32+M32+O32+Q32</f>
        <v>0</v>
      </c>
      <c r="T32" s="168">
        <f t="shared" si="28"/>
        <v>0</v>
      </c>
      <c r="U32" s="142"/>
      <c r="V32" s="142"/>
      <c r="W32" s="142"/>
      <c r="X32" s="142"/>
      <c r="Y32" s="142"/>
      <c r="Z32" s="142"/>
    </row>
    <row r="33" spans="1:26" ht="15.75" customHeight="1" x14ac:dyDescent="0.35">
      <c r="A33" s="277">
        <f t="shared" ref="A33:D33" si="29">A14</f>
        <v>0</v>
      </c>
      <c r="B33" s="275">
        <f t="shared" si="29"/>
        <v>0</v>
      </c>
      <c r="C33" s="276">
        <f t="shared" si="29"/>
        <v>0</v>
      </c>
      <c r="D33" s="276">
        <f t="shared" si="29"/>
        <v>0</v>
      </c>
      <c r="E33" s="270">
        <f>E14/'Valor Dolar'!$B$3</f>
        <v>0</v>
      </c>
      <c r="F33" s="221">
        <f>F14/'Valor Dolar'!$B$3</f>
        <v>0</v>
      </c>
      <c r="G33" s="271">
        <f>G14/'Valor Dolar'!$B$3</f>
        <v>0</v>
      </c>
      <c r="H33" s="272">
        <f>H14/'Valor Dolar'!$B$3</f>
        <v>0</v>
      </c>
      <c r="I33" s="273">
        <f>I14/'Valor Dolar'!$B$3</f>
        <v>0</v>
      </c>
      <c r="J33" s="272">
        <f>J14/'Valor Dolar'!$B$3</f>
        <v>0</v>
      </c>
      <c r="K33" s="274">
        <f>K14/'Valor Dolar'!$B$3</f>
        <v>0</v>
      </c>
      <c r="L33" s="272">
        <f>L14/'Valor Dolar'!$B$3</f>
        <v>0</v>
      </c>
      <c r="M33" s="271">
        <f>M14/'Valor Dolar'!$B$3</f>
        <v>0</v>
      </c>
      <c r="N33" s="272">
        <f>N14/'Valor Dolar'!$B$3</f>
        <v>0</v>
      </c>
      <c r="O33" s="273">
        <f>O14/'Valor Dolar'!$B$3</f>
        <v>0</v>
      </c>
      <c r="P33" s="272">
        <f>P14/'Valor Dolar'!$B$3</f>
        <v>0</v>
      </c>
      <c r="Q33" s="274">
        <f>Q14/'Valor Dolar'!$B$3</f>
        <v>0</v>
      </c>
      <c r="R33" s="272">
        <f>R14/'Valor Dolar'!$B$3</f>
        <v>0</v>
      </c>
      <c r="S33" s="163">
        <f t="shared" ref="S33:T33" si="30">E33+G33+I33+K33+M33+O33+Q33</f>
        <v>0</v>
      </c>
      <c r="T33" s="168">
        <f t="shared" si="30"/>
        <v>0</v>
      </c>
      <c r="U33" s="142"/>
      <c r="V33" s="142"/>
      <c r="W33" s="142"/>
      <c r="X33" s="142"/>
      <c r="Y33" s="142"/>
      <c r="Z33" s="142"/>
    </row>
    <row r="34" spans="1:26" ht="15.75" customHeight="1" x14ac:dyDescent="0.35">
      <c r="A34" s="277">
        <f t="shared" ref="A34:D34" si="31">A15</f>
        <v>0</v>
      </c>
      <c r="B34" s="275">
        <f t="shared" si="31"/>
        <v>0</v>
      </c>
      <c r="C34" s="276">
        <f t="shared" si="31"/>
        <v>0</v>
      </c>
      <c r="D34" s="276">
        <f t="shared" si="31"/>
        <v>0</v>
      </c>
      <c r="E34" s="270">
        <f>E15/'Valor Dolar'!$B$3</f>
        <v>0</v>
      </c>
      <c r="F34" s="221">
        <f>F15/'Valor Dolar'!$B$3</f>
        <v>0</v>
      </c>
      <c r="G34" s="271">
        <f>G15/'Valor Dolar'!$B$3</f>
        <v>0</v>
      </c>
      <c r="H34" s="272">
        <f>H15/'Valor Dolar'!$B$3</f>
        <v>0</v>
      </c>
      <c r="I34" s="273">
        <f>I15/'Valor Dolar'!$B$3</f>
        <v>0</v>
      </c>
      <c r="J34" s="272">
        <f>J15/'Valor Dolar'!$B$3</f>
        <v>0</v>
      </c>
      <c r="K34" s="274">
        <f>K15/'Valor Dolar'!$B$3</f>
        <v>0</v>
      </c>
      <c r="L34" s="272">
        <f>L15/'Valor Dolar'!$B$3</f>
        <v>0</v>
      </c>
      <c r="M34" s="271">
        <f>M15/'Valor Dolar'!$B$3</f>
        <v>0</v>
      </c>
      <c r="N34" s="272">
        <f>N15/'Valor Dolar'!$B$3</f>
        <v>0</v>
      </c>
      <c r="O34" s="273">
        <f>O15/'Valor Dolar'!$B$3</f>
        <v>0</v>
      </c>
      <c r="P34" s="272">
        <f>P15/'Valor Dolar'!$B$3</f>
        <v>0</v>
      </c>
      <c r="Q34" s="274">
        <f>Q15/'Valor Dolar'!$B$3</f>
        <v>0</v>
      </c>
      <c r="R34" s="272">
        <f>R15/'Valor Dolar'!$B$3</f>
        <v>0</v>
      </c>
      <c r="S34" s="163">
        <f t="shared" ref="S34:T34" si="32">E34+G34+I34+K34+M34+O34+Q34</f>
        <v>0</v>
      </c>
      <c r="T34" s="168">
        <f t="shared" si="32"/>
        <v>0</v>
      </c>
      <c r="U34" s="142"/>
      <c r="V34" s="142"/>
      <c r="W34" s="142"/>
      <c r="X34" s="142"/>
      <c r="Y34" s="142"/>
      <c r="Z34" s="142"/>
    </row>
    <row r="35" spans="1:26" ht="15.75" customHeight="1" x14ac:dyDescent="0.35">
      <c r="A35" s="277">
        <f t="shared" ref="A35:D35" si="33">A16</f>
        <v>0</v>
      </c>
      <c r="B35" s="275">
        <f t="shared" si="33"/>
        <v>0</v>
      </c>
      <c r="C35" s="276">
        <f t="shared" si="33"/>
        <v>0</v>
      </c>
      <c r="D35" s="276">
        <f t="shared" si="33"/>
        <v>0</v>
      </c>
      <c r="E35" s="270">
        <f>E16/'Valor Dolar'!$B$3</f>
        <v>0</v>
      </c>
      <c r="F35" s="221">
        <f>F16/'Valor Dolar'!$B$3</f>
        <v>0</v>
      </c>
      <c r="G35" s="271">
        <f>G16/'Valor Dolar'!$B$3</f>
        <v>0</v>
      </c>
      <c r="H35" s="272">
        <f>H16/'Valor Dolar'!$B$3</f>
        <v>0</v>
      </c>
      <c r="I35" s="273">
        <f>I16/'Valor Dolar'!$B$3</f>
        <v>0</v>
      </c>
      <c r="J35" s="272">
        <f>J16/'Valor Dolar'!$B$3</f>
        <v>0</v>
      </c>
      <c r="K35" s="274">
        <f>K16/'Valor Dolar'!$B$3</f>
        <v>0</v>
      </c>
      <c r="L35" s="272">
        <f>L16/'Valor Dolar'!$B$3</f>
        <v>0</v>
      </c>
      <c r="M35" s="271">
        <f>M16/'Valor Dolar'!$B$3</f>
        <v>0</v>
      </c>
      <c r="N35" s="272">
        <f>N16/'Valor Dolar'!$B$3</f>
        <v>0</v>
      </c>
      <c r="O35" s="273">
        <f>O16/'Valor Dolar'!$B$3</f>
        <v>0</v>
      </c>
      <c r="P35" s="272">
        <f>P16/'Valor Dolar'!$B$3</f>
        <v>0</v>
      </c>
      <c r="Q35" s="274">
        <f>Q16/'Valor Dolar'!$B$3</f>
        <v>0</v>
      </c>
      <c r="R35" s="272">
        <f>R16/'Valor Dolar'!$B$3</f>
        <v>0</v>
      </c>
      <c r="S35" s="163">
        <f t="shared" ref="S35:T35" si="34">E35+G35+I35+K35+M35+O35+Q35</f>
        <v>0</v>
      </c>
      <c r="T35" s="168">
        <f t="shared" si="34"/>
        <v>0</v>
      </c>
      <c r="U35" s="142"/>
      <c r="V35" s="142"/>
      <c r="W35" s="142"/>
      <c r="X35" s="142"/>
      <c r="Y35" s="142"/>
      <c r="Z35" s="142"/>
    </row>
    <row r="36" spans="1:26" ht="15.75" customHeight="1" x14ac:dyDescent="0.35">
      <c r="A36" s="277">
        <f t="shared" ref="A36:D36" si="35">A17</f>
        <v>0</v>
      </c>
      <c r="B36" s="275">
        <f t="shared" si="35"/>
        <v>0</v>
      </c>
      <c r="C36" s="276">
        <f t="shared" si="35"/>
        <v>0</v>
      </c>
      <c r="D36" s="276">
        <f t="shared" si="35"/>
        <v>0</v>
      </c>
      <c r="E36" s="270">
        <f>E17/'Valor Dolar'!$B$3</f>
        <v>0</v>
      </c>
      <c r="F36" s="221">
        <f>F17/'Valor Dolar'!$B$3</f>
        <v>0</v>
      </c>
      <c r="G36" s="271">
        <f>G17/'Valor Dolar'!$B$3</f>
        <v>0</v>
      </c>
      <c r="H36" s="272">
        <f>H17/'Valor Dolar'!$B$3</f>
        <v>0</v>
      </c>
      <c r="I36" s="273">
        <f>I17/'Valor Dolar'!$B$3</f>
        <v>0</v>
      </c>
      <c r="J36" s="272">
        <f>J17/'Valor Dolar'!$B$3</f>
        <v>0</v>
      </c>
      <c r="K36" s="274">
        <f>K17/'Valor Dolar'!$B$3</f>
        <v>0</v>
      </c>
      <c r="L36" s="272">
        <f>L17/'Valor Dolar'!$B$3</f>
        <v>0</v>
      </c>
      <c r="M36" s="271">
        <f>M17/'Valor Dolar'!$B$3</f>
        <v>0</v>
      </c>
      <c r="N36" s="272">
        <f>N17/'Valor Dolar'!$B$3</f>
        <v>0</v>
      </c>
      <c r="O36" s="273">
        <f>O17/'Valor Dolar'!$B$3</f>
        <v>0</v>
      </c>
      <c r="P36" s="272">
        <f>P17/'Valor Dolar'!$B$3</f>
        <v>0</v>
      </c>
      <c r="Q36" s="274">
        <f>Q17/'Valor Dolar'!$B$3</f>
        <v>0</v>
      </c>
      <c r="R36" s="272">
        <f>R17/'Valor Dolar'!$B$3</f>
        <v>0</v>
      </c>
      <c r="S36" s="163">
        <f t="shared" ref="S36:T36" si="36">E36+G36+I36+K36+M36+O36+Q36</f>
        <v>0</v>
      </c>
      <c r="T36" s="168">
        <f t="shared" si="36"/>
        <v>0</v>
      </c>
      <c r="U36" s="142"/>
      <c r="V36" s="142"/>
      <c r="W36" s="142"/>
      <c r="X36" s="142"/>
      <c r="Y36" s="142"/>
      <c r="Z36" s="142"/>
    </row>
    <row r="37" spans="1:26" ht="15.75" customHeight="1" x14ac:dyDescent="0.35">
      <c r="A37" s="261" t="s">
        <v>194</v>
      </c>
      <c r="B37" s="262"/>
      <c r="C37" s="263"/>
      <c r="D37" s="263"/>
      <c r="E37" s="264">
        <f t="shared" ref="E37:T37" si="37">SUM(E25:E36)</f>
        <v>0</v>
      </c>
      <c r="F37" s="265">
        <f t="shared" si="37"/>
        <v>0</v>
      </c>
      <c r="G37" s="266">
        <f t="shared" si="37"/>
        <v>0</v>
      </c>
      <c r="H37" s="265">
        <f t="shared" si="37"/>
        <v>0</v>
      </c>
      <c r="I37" s="266">
        <f t="shared" si="37"/>
        <v>0</v>
      </c>
      <c r="J37" s="265">
        <f t="shared" si="37"/>
        <v>0</v>
      </c>
      <c r="K37" s="266">
        <f t="shared" si="37"/>
        <v>0</v>
      </c>
      <c r="L37" s="265">
        <f t="shared" si="37"/>
        <v>0</v>
      </c>
      <c r="M37" s="266">
        <f t="shared" si="37"/>
        <v>0</v>
      </c>
      <c r="N37" s="265">
        <f t="shared" si="37"/>
        <v>0</v>
      </c>
      <c r="O37" s="266">
        <f t="shared" si="37"/>
        <v>0</v>
      </c>
      <c r="P37" s="265">
        <f t="shared" si="37"/>
        <v>0</v>
      </c>
      <c r="Q37" s="266">
        <f t="shared" si="37"/>
        <v>0</v>
      </c>
      <c r="R37" s="265">
        <f t="shared" si="37"/>
        <v>0</v>
      </c>
      <c r="S37" s="266">
        <f t="shared" si="37"/>
        <v>0</v>
      </c>
      <c r="T37" s="265">
        <f t="shared" si="37"/>
        <v>0</v>
      </c>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S4:T4"/>
    <mergeCell ref="V4:Z4"/>
    <mergeCell ref="V5:Z7"/>
    <mergeCell ref="V9:Z13"/>
    <mergeCell ref="V16:Z20"/>
    <mergeCell ref="Q22:R22"/>
    <mergeCell ref="G3:H3"/>
    <mergeCell ref="I3:J3"/>
    <mergeCell ref="K3:L3"/>
    <mergeCell ref="M3:N3"/>
    <mergeCell ref="O3:P3"/>
    <mergeCell ref="Q3:R3"/>
    <mergeCell ref="K22:L22"/>
    <mergeCell ref="M22:N22"/>
    <mergeCell ref="O22:P22"/>
    <mergeCell ref="I4:J4"/>
    <mergeCell ref="K4:L4"/>
    <mergeCell ref="M4:N4"/>
    <mergeCell ref="O4:P4"/>
    <mergeCell ref="Q4:R4"/>
    <mergeCell ref="A4:D4"/>
    <mergeCell ref="E4:F4"/>
    <mergeCell ref="G4:H4"/>
    <mergeCell ref="G22:H22"/>
    <mergeCell ref="I22:J22"/>
    <mergeCell ref="Q23:R23"/>
    <mergeCell ref="S23:T23"/>
    <mergeCell ref="A23:D23"/>
    <mergeCell ref="E23:F23"/>
    <mergeCell ref="G23:H23"/>
    <mergeCell ref="I23:J23"/>
    <mergeCell ref="K23:L23"/>
    <mergeCell ref="M23:N23"/>
    <mergeCell ref="O23:P23"/>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112.26953125" customWidth="1"/>
    <col min="4" max="5" width="16.453125" customWidth="1"/>
    <col min="6" max="6" width="20.7265625" customWidth="1"/>
    <col min="7" max="7" width="16.453125" customWidth="1"/>
    <col min="8" max="8" width="20.08984375" customWidth="1"/>
    <col min="9" max="11" width="16.453125" customWidth="1"/>
    <col min="12" max="12" width="24" customWidth="1"/>
    <col min="13" max="26" width="10.81640625" customWidth="1"/>
  </cols>
  <sheetData>
    <row r="1" spans="1:26" ht="14.5" x14ac:dyDescent="0.35">
      <c r="A1" s="149" t="s">
        <v>231</v>
      </c>
      <c r="B1" s="149"/>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532" t="s">
        <v>174</v>
      </c>
      <c r="F3" s="432"/>
      <c r="G3" s="532" t="s">
        <v>175</v>
      </c>
      <c r="H3" s="432"/>
      <c r="I3" s="532" t="s">
        <v>176</v>
      </c>
      <c r="J3" s="432"/>
      <c r="K3" s="532" t="s">
        <v>177</v>
      </c>
      <c r="L3" s="432"/>
      <c r="M3" s="532" t="s">
        <v>178</v>
      </c>
      <c r="N3" s="432"/>
      <c r="O3" s="532" t="s">
        <v>179</v>
      </c>
      <c r="P3" s="432"/>
      <c r="Q3" s="142"/>
      <c r="R3" s="142"/>
      <c r="S3" s="142"/>
      <c r="T3" s="142"/>
      <c r="U3" s="142"/>
      <c r="V3" s="142"/>
      <c r="W3" s="142"/>
      <c r="X3" s="142"/>
      <c r="Y3" s="142"/>
      <c r="Z3" s="142"/>
    </row>
    <row r="4" spans="1:26" ht="15" customHeight="1" x14ac:dyDescent="0.5">
      <c r="A4" s="533" t="s">
        <v>232</v>
      </c>
      <c r="B4" s="458"/>
      <c r="C4" s="530" t="s">
        <v>222</v>
      </c>
      <c r="D4" s="432"/>
      <c r="E4" s="534">
        <f>E54</f>
        <v>0</v>
      </c>
      <c r="F4" s="432"/>
      <c r="G4" s="534">
        <f>G54</f>
        <v>0</v>
      </c>
      <c r="H4" s="432"/>
      <c r="I4" s="534">
        <f>I54</f>
        <v>0</v>
      </c>
      <c r="J4" s="432"/>
      <c r="K4" s="534">
        <f>K54</f>
        <v>0</v>
      </c>
      <c r="L4" s="432"/>
      <c r="M4" s="534">
        <f>M54</f>
        <v>0</v>
      </c>
      <c r="N4" s="432"/>
      <c r="O4" s="534">
        <f>O54</f>
        <v>0</v>
      </c>
      <c r="P4" s="432"/>
      <c r="Q4" s="530" t="s">
        <v>182</v>
      </c>
      <c r="R4" s="432"/>
      <c r="S4" s="142"/>
      <c r="T4" s="415" t="s">
        <v>2</v>
      </c>
      <c r="U4" s="400"/>
      <c r="V4" s="400"/>
      <c r="W4" s="400"/>
      <c r="X4" s="400"/>
      <c r="Y4" s="142"/>
      <c r="Z4" s="142"/>
    </row>
    <row r="5" spans="1:26" ht="26" x14ac:dyDescent="0.35">
      <c r="A5" s="278" t="s">
        <v>35</v>
      </c>
      <c r="B5" s="279" t="s">
        <v>144</v>
      </c>
      <c r="C5" s="280" t="s">
        <v>183</v>
      </c>
      <c r="D5" s="248" t="s">
        <v>184</v>
      </c>
      <c r="E5" s="247" t="s">
        <v>183</v>
      </c>
      <c r="F5" s="248" t="s">
        <v>184</v>
      </c>
      <c r="G5" s="247" t="s">
        <v>183</v>
      </c>
      <c r="H5" s="248" t="s">
        <v>184</v>
      </c>
      <c r="I5" s="247" t="s">
        <v>183</v>
      </c>
      <c r="J5" s="248" t="s">
        <v>184</v>
      </c>
      <c r="K5" s="247" t="s">
        <v>183</v>
      </c>
      <c r="L5" s="248" t="s">
        <v>184</v>
      </c>
      <c r="M5" s="247" t="s">
        <v>183</v>
      </c>
      <c r="N5" s="248" t="s">
        <v>184</v>
      </c>
      <c r="O5" s="247" t="s">
        <v>183</v>
      </c>
      <c r="P5" s="248" t="s">
        <v>184</v>
      </c>
      <c r="Q5" s="247" t="s">
        <v>183</v>
      </c>
      <c r="R5" s="248" t="s">
        <v>184</v>
      </c>
      <c r="S5" s="142"/>
      <c r="T5" s="526" t="s">
        <v>3</v>
      </c>
      <c r="U5" s="397"/>
      <c r="V5" s="397"/>
      <c r="W5" s="397"/>
      <c r="X5" s="398"/>
      <c r="Y5" s="142"/>
      <c r="Z5" s="142"/>
    </row>
    <row r="6" spans="1:26" ht="14.5" x14ac:dyDescent="0.35">
      <c r="A6" s="259"/>
      <c r="B6" s="259"/>
      <c r="C6" s="226"/>
      <c r="D6" s="226"/>
      <c r="E6" s="281"/>
      <c r="F6" s="281"/>
      <c r="G6" s="281"/>
      <c r="H6" s="281"/>
      <c r="I6" s="281"/>
      <c r="J6" s="281"/>
      <c r="K6" s="281"/>
      <c r="L6" s="281"/>
      <c r="M6" s="281"/>
      <c r="N6" s="281"/>
      <c r="O6" s="281"/>
      <c r="P6" s="281"/>
      <c r="Q6" s="186">
        <f t="shared" ref="Q6:R6" si="0">C6+E6+G6+I6+K6+M6+O6</f>
        <v>0</v>
      </c>
      <c r="R6" s="282">
        <f t="shared" si="0"/>
        <v>0</v>
      </c>
      <c r="S6" s="142"/>
      <c r="T6" s="399"/>
      <c r="U6" s="400"/>
      <c r="V6" s="400"/>
      <c r="W6" s="400"/>
      <c r="X6" s="401"/>
      <c r="Y6" s="142"/>
      <c r="Z6" s="142"/>
    </row>
    <row r="7" spans="1:26" ht="14.5" x14ac:dyDescent="0.35">
      <c r="A7" s="259"/>
      <c r="B7" s="259"/>
      <c r="C7" s="226"/>
      <c r="D7" s="226"/>
      <c r="E7" s="281"/>
      <c r="F7" s="281"/>
      <c r="G7" s="281"/>
      <c r="H7" s="281"/>
      <c r="I7" s="281"/>
      <c r="J7" s="281"/>
      <c r="K7" s="281"/>
      <c r="L7" s="281"/>
      <c r="M7" s="281"/>
      <c r="N7" s="281"/>
      <c r="O7" s="281"/>
      <c r="P7" s="281"/>
      <c r="Q7" s="186">
        <f t="shared" ref="Q7:R7" si="1">C7+E7+G7+I7+K7+M7+O7</f>
        <v>0</v>
      </c>
      <c r="R7" s="282">
        <f t="shared" si="1"/>
        <v>0</v>
      </c>
      <c r="S7" s="142"/>
      <c r="T7" s="402"/>
      <c r="U7" s="403"/>
      <c r="V7" s="403"/>
      <c r="W7" s="403"/>
      <c r="X7" s="404"/>
      <c r="Y7" s="142"/>
      <c r="Z7" s="142"/>
    </row>
    <row r="8" spans="1:26" ht="18.5" x14ac:dyDescent="0.45">
      <c r="A8" s="259"/>
      <c r="B8" s="259"/>
      <c r="C8" s="226"/>
      <c r="D8" s="226"/>
      <c r="E8" s="281"/>
      <c r="F8" s="281"/>
      <c r="G8" s="281"/>
      <c r="H8" s="281"/>
      <c r="I8" s="281"/>
      <c r="J8" s="281"/>
      <c r="K8" s="281"/>
      <c r="L8" s="281"/>
      <c r="M8" s="281"/>
      <c r="N8" s="281"/>
      <c r="O8" s="281"/>
      <c r="P8" s="281"/>
      <c r="Q8" s="186">
        <f t="shared" ref="Q8:R8" si="2">C8+E8+G8+I8+K8+M8+O8</f>
        <v>0</v>
      </c>
      <c r="R8" s="282">
        <f t="shared" si="2"/>
        <v>0</v>
      </c>
      <c r="S8" s="142"/>
      <c r="T8" s="187"/>
      <c r="U8" s="188"/>
      <c r="V8" s="188"/>
      <c r="W8" s="188"/>
      <c r="X8" s="188"/>
      <c r="Y8" s="142"/>
      <c r="Z8" s="142"/>
    </row>
    <row r="9" spans="1:26" ht="14.5" x14ac:dyDescent="0.35">
      <c r="A9" s="259"/>
      <c r="B9" s="259"/>
      <c r="C9" s="226"/>
      <c r="D9" s="226"/>
      <c r="E9" s="281"/>
      <c r="F9" s="281"/>
      <c r="G9" s="281"/>
      <c r="H9" s="281"/>
      <c r="I9" s="281"/>
      <c r="J9" s="281"/>
      <c r="K9" s="281"/>
      <c r="L9" s="281"/>
      <c r="M9" s="281"/>
      <c r="N9" s="281"/>
      <c r="O9" s="281"/>
      <c r="P9" s="281"/>
      <c r="Q9" s="186">
        <f t="shared" ref="Q9:R9" si="3">C9+E9+G9+I9+K9+M9+O9</f>
        <v>0</v>
      </c>
      <c r="R9" s="282">
        <f t="shared" si="3"/>
        <v>0</v>
      </c>
      <c r="S9" s="142"/>
      <c r="T9" s="527" t="s">
        <v>9</v>
      </c>
      <c r="U9" s="397"/>
      <c r="V9" s="397"/>
      <c r="W9" s="397"/>
      <c r="X9" s="398"/>
      <c r="Y9" s="142"/>
      <c r="Z9" s="142"/>
    </row>
    <row r="10" spans="1:26" ht="14.5" x14ac:dyDescent="0.35">
      <c r="A10" s="259"/>
      <c r="B10" s="259"/>
      <c r="C10" s="226"/>
      <c r="D10" s="226"/>
      <c r="E10" s="226"/>
      <c r="F10" s="283"/>
      <c r="G10" s="226"/>
      <c r="H10" s="283"/>
      <c r="I10" s="226"/>
      <c r="J10" s="283"/>
      <c r="K10" s="226"/>
      <c r="L10" s="283"/>
      <c r="M10" s="226"/>
      <c r="N10" s="283"/>
      <c r="O10" s="226"/>
      <c r="P10" s="283"/>
      <c r="Q10" s="186">
        <f t="shared" ref="Q10:R10" si="4">C10+E10+G10+I10+K10+M10+O10</f>
        <v>0</v>
      </c>
      <c r="R10" s="282">
        <f t="shared" si="4"/>
        <v>0</v>
      </c>
      <c r="S10" s="142"/>
      <c r="T10" s="399"/>
      <c r="U10" s="400"/>
      <c r="V10" s="400"/>
      <c r="W10" s="400"/>
      <c r="X10" s="401"/>
      <c r="Y10" s="142"/>
      <c r="Z10" s="142"/>
    </row>
    <row r="11" spans="1:26" ht="14.5" x14ac:dyDescent="0.35">
      <c r="A11" s="284"/>
      <c r="B11" s="259"/>
      <c r="C11" s="226"/>
      <c r="D11" s="226"/>
      <c r="E11" s="226"/>
      <c r="F11" s="283"/>
      <c r="G11" s="226"/>
      <c r="H11" s="283"/>
      <c r="I11" s="226"/>
      <c r="J11" s="283"/>
      <c r="K11" s="226"/>
      <c r="L11" s="283"/>
      <c r="M11" s="226"/>
      <c r="N11" s="283"/>
      <c r="O11" s="226"/>
      <c r="P11" s="283"/>
      <c r="Q11" s="186">
        <f t="shared" ref="Q11:R11" si="5">C11+E11+G11+I11+K11+M11+O11</f>
        <v>0</v>
      </c>
      <c r="R11" s="282">
        <f t="shared" si="5"/>
        <v>0</v>
      </c>
      <c r="S11" s="142"/>
      <c r="T11" s="399"/>
      <c r="U11" s="400"/>
      <c r="V11" s="400"/>
      <c r="W11" s="400"/>
      <c r="X11" s="401"/>
      <c r="Y11" s="142"/>
      <c r="Z11" s="142"/>
    </row>
    <row r="12" spans="1:26" ht="14.5" x14ac:dyDescent="0.35">
      <c r="A12" s="259"/>
      <c r="B12" s="259"/>
      <c r="C12" s="226"/>
      <c r="D12" s="226"/>
      <c r="E12" s="226"/>
      <c r="F12" s="283"/>
      <c r="G12" s="283"/>
      <c r="H12" s="283"/>
      <c r="I12" s="283"/>
      <c r="J12" s="283"/>
      <c r="K12" s="226"/>
      <c r="L12" s="283"/>
      <c r="M12" s="283"/>
      <c r="N12" s="283"/>
      <c r="O12" s="283"/>
      <c r="P12" s="283"/>
      <c r="Q12" s="186">
        <f t="shared" ref="Q12:R12" si="6">C12+E12+G12+I12+K12+M12+O12</f>
        <v>0</v>
      </c>
      <c r="R12" s="282">
        <f t="shared" si="6"/>
        <v>0</v>
      </c>
      <c r="S12" s="142"/>
      <c r="T12" s="399"/>
      <c r="U12" s="400"/>
      <c r="V12" s="400"/>
      <c r="W12" s="400"/>
      <c r="X12" s="401"/>
      <c r="Y12" s="142"/>
      <c r="Z12" s="142"/>
    </row>
    <row r="13" spans="1:26" ht="14.5" x14ac:dyDescent="0.35">
      <c r="A13" s="259"/>
      <c r="B13" s="259"/>
      <c r="C13" s="226"/>
      <c r="D13" s="226"/>
      <c r="E13" s="226"/>
      <c r="F13" s="283"/>
      <c r="G13" s="283"/>
      <c r="H13" s="283"/>
      <c r="I13" s="283"/>
      <c r="J13" s="283"/>
      <c r="K13" s="226"/>
      <c r="L13" s="283"/>
      <c r="M13" s="283"/>
      <c r="N13" s="283"/>
      <c r="O13" s="283"/>
      <c r="P13" s="283"/>
      <c r="Q13" s="186">
        <f t="shared" ref="Q13:R13" si="7">C13+E13+G13+I13+K13+M13+O13</f>
        <v>0</v>
      </c>
      <c r="R13" s="282">
        <f t="shared" si="7"/>
        <v>0</v>
      </c>
      <c r="S13" s="142"/>
      <c r="T13" s="402"/>
      <c r="U13" s="403"/>
      <c r="V13" s="403"/>
      <c r="W13" s="403"/>
      <c r="X13" s="404"/>
      <c r="Y13" s="142"/>
      <c r="Z13" s="142"/>
    </row>
    <row r="14" spans="1:26" ht="18.5" x14ac:dyDescent="0.45">
      <c r="A14" s="259"/>
      <c r="B14" s="259"/>
      <c r="C14" s="226"/>
      <c r="D14" s="226"/>
      <c r="E14" s="226"/>
      <c r="F14" s="283"/>
      <c r="G14" s="283"/>
      <c r="H14" s="283"/>
      <c r="I14" s="283"/>
      <c r="J14" s="283"/>
      <c r="K14" s="226"/>
      <c r="L14" s="283"/>
      <c r="M14" s="283"/>
      <c r="N14" s="283"/>
      <c r="O14" s="283"/>
      <c r="P14" s="283"/>
      <c r="Q14" s="186">
        <f t="shared" ref="Q14:R14" si="8">C14+E14+G14+I14+K14+M14+O14</f>
        <v>0</v>
      </c>
      <c r="R14" s="282">
        <f t="shared" si="8"/>
        <v>0</v>
      </c>
      <c r="S14" s="142"/>
      <c r="T14" s="64"/>
      <c r="U14" s="64"/>
      <c r="V14" s="64"/>
      <c r="W14" s="64"/>
      <c r="X14" s="64"/>
      <c r="Y14" s="142"/>
      <c r="Z14" s="142"/>
    </row>
    <row r="15" spans="1:26" ht="18.5" x14ac:dyDescent="0.45">
      <c r="A15" s="259"/>
      <c r="B15" s="259"/>
      <c r="C15" s="226"/>
      <c r="D15" s="226"/>
      <c r="E15" s="226"/>
      <c r="F15" s="283"/>
      <c r="G15" s="226"/>
      <c r="H15" s="283"/>
      <c r="I15" s="283"/>
      <c r="J15" s="283"/>
      <c r="K15" s="226"/>
      <c r="L15" s="283"/>
      <c r="M15" s="226"/>
      <c r="N15" s="283"/>
      <c r="O15" s="283"/>
      <c r="P15" s="283"/>
      <c r="Q15" s="186">
        <f t="shared" ref="Q15:R15" si="9">C15+E15+G15+I15+K15+M15+O15</f>
        <v>0</v>
      </c>
      <c r="R15" s="282">
        <f t="shared" si="9"/>
        <v>0</v>
      </c>
      <c r="S15" s="142"/>
      <c r="T15" s="64"/>
      <c r="U15" s="64"/>
      <c r="V15" s="64"/>
      <c r="W15" s="64"/>
      <c r="X15" s="64"/>
      <c r="Y15" s="142"/>
      <c r="Z15" s="142"/>
    </row>
    <row r="16" spans="1:26" ht="14.5" x14ac:dyDescent="0.35">
      <c r="A16" s="259"/>
      <c r="B16" s="259"/>
      <c r="C16" s="226"/>
      <c r="D16" s="226"/>
      <c r="E16" s="226"/>
      <c r="F16" s="283"/>
      <c r="G16" s="283"/>
      <c r="H16" s="283"/>
      <c r="I16" s="283"/>
      <c r="J16" s="283"/>
      <c r="K16" s="226"/>
      <c r="L16" s="283"/>
      <c r="M16" s="283"/>
      <c r="N16" s="283"/>
      <c r="O16" s="283"/>
      <c r="P16" s="283"/>
      <c r="Q16" s="186">
        <f t="shared" ref="Q16:R16" si="10">C16+E16+G16+I16+K16+M16+O16</f>
        <v>0</v>
      </c>
      <c r="R16" s="282">
        <f t="shared" si="10"/>
        <v>0</v>
      </c>
      <c r="S16" s="142"/>
      <c r="T16" s="405" t="s">
        <v>215</v>
      </c>
      <c r="U16" s="397"/>
      <c r="V16" s="397"/>
      <c r="W16" s="397"/>
      <c r="X16" s="398"/>
      <c r="Y16" s="142"/>
      <c r="Z16" s="142"/>
    </row>
    <row r="17" spans="1:26" ht="14.5" x14ac:dyDescent="0.35">
      <c r="A17" s="259"/>
      <c r="B17" s="259"/>
      <c r="C17" s="226"/>
      <c r="D17" s="226"/>
      <c r="E17" s="226"/>
      <c r="F17" s="283"/>
      <c r="G17" s="283"/>
      <c r="H17" s="283"/>
      <c r="I17" s="283"/>
      <c r="J17" s="283"/>
      <c r="K17" s="226"/>
      <c r="L17" s="283"/>
      <c r="M17" s="283"/>
      <c r="N17" s="283"/>
      <c r="O17" s="283"/>
      <c r="P17" s="283"/>
      <c r="Q17" s="186">
        <f t="shared" ref="Q17:R17" si="11">C17+E17+G17+I17+K17+M17+O17</f>
        <v>0</v>
      </c>
      <c r="R17" s="282">
        <f t="shared" si="11"/>
        <v>0</v>
      </c>
      <c r="S17" s="142"/>
      <c r="T17" s="399"/>
      <c r="U17" s="400"/>
      <c r="V17" s="400"/>
      <c r="W17" s="400"/>
      <c r="X17" s="401"/>
      <c r="Y17" s="142"/>
      <c r="Z17" s="142"/>
    </row>
    <row r="18" spans="1:26" ht="14.5" x14ac:dyDescent="0.35">
      <c r="A18" s="259"/>
      <c r="B18" s="259"/>
      <c r="C18" s="226"/>
      <c r="D18" s="226"/>
      <c r="E18" s="226"/>
      <c r="F18" s="283"/>
      <c r="G18" s="283"/>
      <c r="H18" s="283"/>
      <c r="I18" s="283"/>
      <c r="J18" s="283"/>
      <c r="K18" s="226"/>
      <c r="L18" s="283"/>
      <c r="M18" s="283"/>
      <c r="N18" s="283"/>
      <c r="O18" s="283"/>
      <c r="P18" s="283"/>
      <c r="Q18" s="186">
        <f t="shared" ref="Q18:R18" si="12">C18+E18+G18+I18+K18+M18+O18</f>
        <v>0</v>
      </c>
      <c r="R18" s="282">
        <f t="shared" si="12"/>
        <v>0</v>
      </c>
      <c r="S18" s="142"/>
      <c r="T18" s="399"/>
      <c r="U18" s="400"/>
      <c r="V18" s="400"/>
      <c r="W18" s="400"/>
      <c r="X18" s="401"/>
      <c r="Y18" s="142"/>
      <c r="Z18" s="142"/>
    </row>
    <row r="19" spans="1:26" ht="14.5" x14ac:dyDescent="0.35">
      <c r="A19" s="259"/>
      <c r="B19" s="259"/>
      <c r="C19" s="226"/>
      <c r="D19" s="226"/>
      <c r="E19" s="226"/>
      <c r="F19" s="283"/>
      <c r="G19" s="283"/>
      <c r="H19" s="283"/>
      <c r="I19" s="283"/>
      <c r="J19" s="283"/>
      <c r="K19" s="226"/>
      <c r="L19" s="283"/>
      <c r="M19" s="283"/>
      <c r="N19" s="283"/>
      <c r="O19" s="283"/>
      <c r="P19" s="283"/>
      <c r="Q19" s="186">
        <f t="shared" ref="Q19:R19" si="13">C19+E19+G19+I19+K19+M19+O19</f>
        <v>0</v>
      </c>
      <c r="R19" s="282">
        <f t="shared" si="13"/>
        <v>0</v>
      </c>
      <c r="S19" s="142"/>
      <c r="T19" s="399"/>
      <c r="U19" s="400"/>
      <c r="V19" s="400"/>
      <c r="W19" s="400"/>
      <c r="X19" s="401"/>
      <c r="Y19" s="142"/>
      <c r="Z19" s="142"/>
    </row>
    <row r="20" spans="1:26" ht="14.5" x14ac:dyDescent="0.35">
      <c r="A20" s="259"/>
      <c r="B20" s="259"/>
      <c r="C20" s="226"/>
      <c r="D20" s="226"/>
      <c r="E20" s="226"/>
      <c r="F20" s="283"/>
      <c r="G20" s="283"/>
      <c r="H20" s="283"/>
      <c r="I20" s="283"/>
      <c r="J20" s="283"/>
      <c r="K20" s="226"/>
      <c r="L20" s="283"/>
      <c r="M20" s="283"/>
      <c r="N20" s="283"/>
      <c r="O20" s="283"/>
      <c r="P20" s="283"/>
      <c r="Q20" s="186">
        <f t="shared" ref="Q20:R20" si="14">C20+E20+G20+I20+K20+M20+O20</f>
        <v>0</v>
      </c>
      <c r="R20" s="282">
        <f t="shared" si="14"/>
        <v>0</v>
      </c>
      <c r="S20" s="142"/>
      <c r="T20" s="402"/>
      <c r="U20" s="403"/>
      <c r="V20" s="403"/>
      <c r="W20" s="403"/>
      <c r="X20" s="404"/>
      <c r="Y20" s="142"/>
      <c r="Z20" s="142"/>
    </row>
    <row r="21" spans="1:26" ht="15.75" customHeight="1" x14ac:dyDescent="0.35">
      <c r="A21" s="259"/>
      <c r="B21" s="259"/>
      <c r="C21" s="226"/>
      <c r="D21" s="226"/>
      <c r="E21" s="226"/>
      <c r="F21" s="283"/>
      <c r="G21" s="283"/>
      <c r="H21" s="283"/>
      <c r="I21" s="283"/>
      <c r="J21" s="283"/>
      <c r="K21" s="226"/>
      <c r="L21" s="283"/>
      <c r="M21" s="283"/>
      <c r="N21" s="283"/>
      <c r="O21" s="283"/>
      <c r="P21" s="283"/>
      <c r="Q21" s="186">
        <f t="shared" ref="Q21:R21" si="15">C21+E21+G21+I21+K21+M21+O21</f>
        <v>0</v>
      </c>
      <c r="R21" s="282">
        <f t="shared" si="15"/>
        <v>0</v>
      </c>
      <c r="S21" s="142"/>
      <c r="T21" s="142"/>
      <c r="U21" s="142"/>
      <c r="V21" s="142"/>
      <c r="W21" s="142"/>
      <c r="X21" s="142"/>
      <c r="Y21" s="142"/>
      <c r="Z21" s="142"/>
    </row>
    <row r="22" spans="1:26" ht="15.75" customHeight="1" x14ac:dyDescent="0.35">
      <c r="A22" s="259"/>
      <c r="B22" s="259"/>
      <c r="C22" s="226"/>
      <c r="D22" s="226"/>
      <c r="E22" s="226"/>
      <c r="F22" s="283"/>
      <c r="G22" s="283"/>
      <c r="H22" s="283"/>
      <c r="I22" s="283"/>
      <c r="J22" s="283"/>
      <c r="K22" s="226"/>
      <c r="L22" s="283"/>
      <c r="M22" s="283"/>
      <c r="N22" s="283"/>
      <c r="O22" s="283"/>
      <c r="P22" s="283"/>
      <c r="Q22" s="186">
        <f t="shared" ref="Q22:R22" si="16">C22+E22+G22+I22+K22+M22+O22</f>
        <v>0</v>
      </c>
      <c r="R22" s="282">
        <f t="shared" si="16"/>
        <v>0</v>
      </c>
      <c r="S22" s="142"/>
      <c r="T22" s="142"/>
      <c r="U22" s="142"/>
      <c r="V22" s="142"/>
      <c r="W22" s="142"/>
      <c r="X22" s="142"/>
      <c r="Y22" s="142"/>
      <c r="Z22" s="142"/>
    </row>
    <row r="23" spans="1:26" ht="15.75" customHeight="1" x14ac:dyDescent="0.35">
      <c r="A23" s="259"/>
      <c r="B23" s="259"/>
      <c r="C23" s="226"/>
      <c r="D23" s="226"/>
      <c r="E23" s="226"/>
      <c r="F23" s="283"/>
      <c r="G23" s="283"/>
      <c r="H23" s="283"/>
      <c r="I23" s="283"/>
      <c r="J23" s="283"/>
      <c r="K23" s="226"/>
      <c r="L23" s="283"/>
      <c r="M23" s="283"/>
      <c r="N23" s="283"/>
      <c r="O23" s="283"/>
      <c r="P23" s="283"/>
      <c r="Q23" s="186">
        <f t="shared" ref="Q23:R23" si="17">C23+E23+G23+I23+K23+M23+O23</f>
        <v>0</v>
      </c>
      <c r="R23" s="282">
        <f t="shared" si="17"/>
        <v>0</v>
      </c>
      <c r="S23" s="142"/>
      <c r="T23" s="142"/>
      <c r="U23" s="142"/>
      <c r="V23" s="142"/>
      <c r="W23" s="142"/>
      <c r="X23" s="142"/>
      <c r="Y23" s="142"/>
      <c r="Z23" s="142"/>
    </row>
    <row r="24" spans="1:26" ht="15.75" customHeight="1" x14ac:dyDescent="0.35">
      <c r="A24" s="259"/>
      <c r="B24" s="259"/>
      <c r="C24" s="226"/>
      <c r="D24" s="226"/>
      <c r="E24" s="226"/>
      <c r="F24" s="283"/>
      <c r="G24" s="283"/>
      <c r="H24" s="283"/>
      <c r="I24" s="283"/>
      <c r="J24" s="283"/>
      <c r="K24" s="226"/>
      <c r="L24" s="283"/>
      <c r="M24" s="283"/>
      <c r="N24" s="283"/>
      <c r="O24" s="283"/>
      <c r="P24" s="283"/>
      <c r="Q24" s="186">
        <f t="shared" ref="Q24:R24" si="18">C24+E24+G24+I24+K24+M24+O24</f>
        <v>0</v>
      </c>
      <c r="R24" s="282">
        <f t="shared" si="18"/>
        <v>0</v>
      </c>
      <c r="S24" s="142"/>
      <c r="T24" s="142"/>
      <c r="U24" s="142"/>
      <c r="V24" s="142"/>
      <c r="W24" s="142"/>
      <c r="X24" s="142"/>
      <c r="Y24" s="142"/>
      <c r="Z24" s="142"/>
    </row>
    <row r="25" spans="1:26" ht="15.75" customHeight="1" x14ac:dyDescent="0.35">
      <c r="A25" s="259"/>
      <c r="B25" s="259"/>
      <c r="C25" s="226"/>
      <c r="D25" s="226"/>
      <c r="E25" s="226"/>
      <c r="F25" s="283"/>
      <c r="G25" s="283"/>
      <c r="H25" s="283"/>
      <c r="I25" s="283"/>
      <c r="J25" s="283"/>
      <c r="K25" s="226"/>
      <c r="L25" s="283"/>
      <c r="M25" s="283"/>
      <c r="N25" s="283"/>
      <c r="O25" s="283"/>
      <c r="P25" s="283"/>
      <c r="Q25" s="186">
        <f t="shared" ref="Q25:R25" si="19">C25+E25+G25+I25+K25+M25+O25</f>
        <v>0</v>
      </c>
      <c r="R25" s="282">
        <f t="shared" si="19"/>
        <v>0</v>
      </c>
      <c r="S25" s="142"/>
      <c r="T25" s="142"/>
      <c r="U25" s="142"/>
      <c r="V25" s="142"/>
      <c r="W25" s="142"/>
      <c r="X25" s="142"/>
      <c r="Y25" s="142"/>
      <c r="Z25" s="142"/>
    </row>
    <row r="26" spans="1:26" ht="15.75" customHeight="1" x14ac:dyDescent="0.35">
      <c r="A26" s="259"/>
      <c r="B26" s="259"/>
      <c r="C26" s="226"/>
      <c r="D26" s="226"/>
      <c r="E26" s="226"/>
      <c r="F26" s="283"/>
      <c r="G26" s="283"/>
      <c r="H26" s="283"/>
      <c r="I26" s="283"/>
      <c r="J26" s="283"/>
      <c r="K26" s="226"/>
      <c r="L26" s="283"/>
      <c r="M26" s="283"/>
      <c r="N26" s="283"/>
      <c r="O26" s="283"/>
      <c r="P26" s="283"/>
      <c r="Q26" s="186">
        <f t="shared" ref="Q26:R26" si="20">C26+E26+G26+I26+K26+M26+O26</f>
        <v>0</v>
      </c>
      <c r="R26" s="282">
        <f t="shared" si="20"/>
        <v>0</v>
      </c>
      <c r="S26" s="142"/>
      <c r="T26" s="142"/>
      <c r="U26" s="142"/>
      <c r="V26" s="142"/>
      <c r="W26" s="142"/>
      <c r="X26" s="142"/>
      <c r="Y26" s="142"/>
      <c r="Z26" s="142"/>
    </row>
    <row r="27" spans="1:26" ht="15.75" customHeight="1" x14ac:dyDescent="0.35">
      <c r="A27" s="259"/>
      <c r="B27" s="259"/>
      <c r="C27" s="226"/>
      <c r="D27" s="226"/>
      <c r="E27" s="226"/>
      <c r="F27" s="283"/>
      <c r="G27" s="283"/>
      <c r="H27" s="283"/>
      <c r="I27" s="283"/>
      <c r="J27" s="283"/>
      <c r="K27" s="226"/>
      <c r="L27" s="283"/>
      <c r="M27" s="283"/>
      <c r="N27" s="283"/>
      <c r="O27" s="283"/>
      <c r="P27" s="283"/>
      <c r="Q27" s="186">
        <f t="shared" ref="Q27:R27" si="21">C27+E27+G27+I27+K27+M27+O27</f>
        <v>0</v>
      </c>
      <c r="R27" s="282">
        <f t="shared" si="21"/>
        <v>0</v>
      </c>
      <c r="S27" s="142"/>
      <c r="T27" s="142" t="s">
        <v>195</v>
      </c>
      <c r="U27" s="142"/>
      <c r="V27" s="142"/>
      <c r="W27" s="142"/>
      <c r="X27" s="142"/>
      <c r="Y27" s="142"/>
      <c r="Z27" s="142"/>
    </row>
    <row r="28" spans="1:26" ht="15.75" customHeight="1" x14ac:dyDescent="0.35">
      <c r="A28" s="259"/>
      <c r="B28" s="259"/>
      <c r="C28" s="226"/>
      <c r="D28" s="226"/>
      <c r="E28" s="226"/>
      <c r="F28" s="283"/>
      <c r="G28" s="283"/>
      <c r="H28" s="283"/>
      <c r="I28" s="283"/>
      <c r="J28" s="283"/>
      <c r="K28" s="226"/>
      <c r="L28" s="283"/>
      <c r="M28" s="283"/>
      <c r="N28" s="283"/>
      <c r="O28" s="283"/>
      <c r="P28" s="283"/>
      <c r="Q28" s="186">
        <f t="shared" ref="Q28:R28" si="22">C28+E28+G28+I28+K28+M28+O28</f>
        <v>0</v>
      </c>
      <c r="R28" s="282">
        <f t="shared" si="22"/>
        <v>0</v>
      </c>
      <c r="S28" s="142"/>
      <c r="T28" s="142"/>
      <c r="U28" s="142"/>
      <c r="V28" s="142"/>
      <c r="W28" s="142"/>
      <c r="X28" s="142"/>
      <c r="Y28" s="142"/>
      <c r="Z28" s="142"/>
    </row>
    <row r="29" spans="1:26" ht="15.75" customHeight="1" x14ac:dyDescent="0.35">
      <c r="A29" s="259"/>
      <c r="B29" s="259"/>
      <c r="C29" s="226"/>
      <c r="D29" s="226"/>
      <c r="E29" s="226"/>
      <c r="F29" s="283"/>
      <c r="G29" s="283"/>
      <c r="H29" s="283"/>
      <c r="I29" s="283"/>
      <c r="J29" s="283"/>
      <c r="K29" s="226"/>
      <c r="L29" s="283"/>
      <c r="M29" s="283"/>
      <c r="N29" s="283"/>
      <c r="O29" s="283"/>
      <c r="P29" s="283"/>
      <c r="Q29" s="186">
        <f t="shared" ref="Q29:R29" si="23">C29+E29+G29+I29+K29+M29+O29</f>
        <v>0</v>
      </c>
      <c r="R29" s="282">
        <f t="shared" si="23"/>
        <v>0</v>
      </c>
      <c r="S29" s="142"/>
      <c r="T29" s="142"/>
      <c r="U29" s="142"/>
      <c r="V29" s="142"/>
      <c r="W29" s="142"/>
      <c r="X29" s="142"/>
      <c r="Y29" s="142"/>
      <c r="Z29" s="142"/>
    </row>
    <row r="30" spans="1:26" ht="15.75" customHeight="1" x14ac:dyDescent="0.35">
      <c r="A30" s="259"/>
      <c r="B30" s="259"/>
      <c r="C30" s="226"/>
      <c r="D30" s="226"/>
      <c r="E30" s="226"/>
      <c r="F30" s="283"/>
      <c r="G30" s="283"/>
      <c r="H30" s="283"/>
      <c r="I30" s="283"/>
      <c r="J30" s="283"/>
      <c r="K30" s="226"/>
      <c r="L30" s="283"/>
      <c r="M30" s="283"/>
      <c r="N30" s="283"/>
      <c r="O30" s="283"/>
      <c r="P30" s="283"/>
      <c r="Q30" s="186">
        <f t="shared" ref="Q30:R30" si="24">C30+E30+G30+I30+K30+M30+O30</f>
        <v>0</v>
      </c>
      <c r="R30" s="282">
        <f t="shared" si="24"/>
        <v>0</v>
      </c>
      <c r="S30" s="142"/>
      <c r="T30" s="142"/>
      <c r="U30" s="142"/>
      <c r="V30" s="142"/>
      <c r="W30" s="142"/>
      <c r="X30" s="142"/>
      <c r="Y30" s="142"/>
      <c r="Z30" s="142"/>
    </row>
    <row r="31" spans="1:26" ht="15.75" customHeight="1" x14ac:dyDescent="0.35">
      <c r="A31" s="259"/>
      <c r="B31" s="259"/>
      <c r="C31" s="226"/>
      <c r="D31" s="226"/>
      <c r="E31" s="226"/>
      <c r="F31" s="283"/>
      <c r="G31" s="283"/>
      <c r="H31" s="283"/>
      <c r="I31" s="283"/>
      <c r="J31" s="283"/>
      <c r="K31" s="226"/>
      <c r="L31" s="283"/>
      <c r="M31" s="283"/>
      <c r="N31" s="283"/>
      <c r="O31" s="283"/>
      <c r="P31" s="283"/>
      <c r="Q31" s="186">
        <f t="shared" ref="Q31:R31" si="25">C31+E31+G31+I31+K31+M31+O31</f>
        <v>0</v>
      </c>
      <c r="R31" s="282">
        <f t="shared" si="25"/>
        <v>0</v>
      </c>
      <c r="S31" s="142"/>
      <c r="T31" s="142"/>
      <c r="U31" s="142"/>
      <c r="V31" s="142"/>
      <c r="W31" s="142"/>
      <c r="X31" s="142"/>
      <c r="Y31" s="142"/>
      <c r="Z31" s="142"/>
    </row>
    <row r="32" spans="1:26" ht="15.75" customHeight="1" x14ac:dyDescent="0.35">
      <c r="A32" s="259"/>
      <c r="B32" s="259"/>
      <c r="C32" s="226"/>
      <c r="D32" s="226"/>
      <c r="E32" s="226"/>
      <c r="F32" s="283"/>
      <c r="G32" s="283"/>
      <c r="H32" s="283"/>
      <c r="I32" s="283"/>
      <c r="J32" s="283"/>
      <c r="K32" s="226"/>
      <c r="L32" s="283"/>
      <c r="M32" s="283"/>
      <c r="N32" s="283"/>
      <c r="O32" s="283"/>
      <c r="P32" s="283"/>
      <c r="Q32" s="186">
        <f t="shared" ref="Q32:R32" si="26">C32+E32+G32+I32+K32+M32+O32</f>
        <v>0</v>
      </c>
      <c r="R32" s="282">
        <f t="shared" si="26"/>
        <v>0</v>
      </c>
      <c r="S32" s="142"/>
      <c r="T32" s="142"/>
      <c r="U32" s="142"/>
      <c r="V32" s="142"/>
      <c r="W32" s="142"/>
      <c r="X32" s="142"/>
      <c r="Y32" s="142"/>
      <c r="Z32" s="142"/>
    </row>
    <row r="33" spans="1:26" ht="15.75" customHeight="1" x14ac:dyDescent="0.35">
      <c r="A33" s="259"/>
      <c r="B33" s="259"/>
      <c r="C33" s="226"/>
      <c r="D33" s="226"/>
      <c r="E33" s="226"/>
      <c r="F33" s="283"/>
      <c r="G33" s="283"/>
      <c r="H33" s="283"/>
      <c r="I33" s="283"/>
      <c r="J33" s="283"/>
      <c r="K33" s="226"/>
      <c r="L33" s="283"/>
      <c r="M33" s="283"/>
      <c r="N33" s="283"/>
      <c r="O33" s="283"/>
      <c r="P33" s="283"/>
      <c r="Q33" s="186">
        <f t="shared" ref="Q33:R33" si="27">C33+E33+G33+I33+K33+M33+O33</f>
        <v>0</v>
      </c>
      <c r="R33" s="282">
        <f t="shared" si="27"/>
        <v>0</v>
      </c>
      <c r="S33" s="142"/>
      <c r="T33" s="142"/>
      <c r="U33" s="142"/>
      <c r="V33" s="142"/>
      <c r="W33" s="142"/>
      <c r="X33" s="142"/>
      <c r="Y33" s="142"/>
      <c r="Z33" s="142"/>
    </row>
    <row r="34" spans="1:26" ht="15.75" customHeight="1" x14ac:dyDescent="0.35">
      <c r="A34" s="259"/>
      <c r="B34" s="259"/>
      <c r="C34" s="226"/>
      <c r="D34" s="226"/>
      <c r="E34" s="226"/>
      <c r="F34" s="283"/>
      <c r="G34" s="283"/>
      <c r="H34" s="283"/>
      <c r="I34" s="283"/>
      <c r="J34" s="283"/>
      <c r="K34" s="226"/>
      <c r="L34" s="283"/>
      <c r="M34" s="283"/>
      <c r="N34" s="283"/>
      <c r="O34" s="283"/>
      <c r="P34" s="283"/>
      <c r="Q34" s="186">
        <f t="shared" ref="Q34:R34" si="28">C34+E34+G34+I34+K34+M34+O34</f>
        <v>0</v>
      </c>
      <c r="R34" s="282">
        <f t="shared" si="28"/>
        <v>0</v>
      </c>
      <c r="S34" s="142"/>
      <c r="T34" s="142"/>
      <c r="U34" s="142"/>
      <c r="V34" s="142"/>
      <c r="W34" s="142"/>
      <c r="X34" s="142"/>
      <c r="Y34" s="142"/>
      <c r="Z34" s="142"/>
    </row>
    <row r="35" spans="1:26" ht="15.75" customHeight="1" x14ac:dyDescent="0.35">
      <c r="A35" s="259"/>
      <c r="B35" s="259"/>
      <c r="C35" s="226"/>
      <c r="D35" s="226"/>
      <c r="E35" s="226"/>
      <c r="F35" s="283"/>
      <c r="G35" s="283"/>
      <c r="H35" s="283"/>
      <c r="I35" s="283"/>
      <c r="J35" s="283"/>
      <c r="K35" s="226"/>
      <c r="L35" s="283"/>
      <c r="M35" s="283"/>
      <c r="N35" s="283"/>
      <c r="O35" s="283"/>
      <c r="P35" s="283"/>
      <c r="Q35" s="186">
        <f t="shared" ref="Q35:R35" si="29">C35+E35+G35+I35+K35+M35+O35</f>
        <v>0</v>
      </c>
      <c r="R35" s="282">
        <f t="shared" si="29"/>
        <v>0</v>
      </c>
      <c r="S35" s="142"/>
      <c r="T35" s="142"/>
      <c r="U35" s="142"/>
      <c r="V35" s="142"/>
      <c r="W35" s="142"/>
      <c r="X35" s="142"/>
      <c r="Y35" s="142"/>
      <c r="Z35" s="142"/>
    </row>
    <row r="36" spans="1:26" ht="15.75" customHeight="1" x14ac:dyDescent="0.35">
      <c r="A36" s="259"/>
      <c r="B36" s="259"/>
      <c r="C36" s="226"/>
      <c r="D36" s="226"/>
      <c r="E36" s="226"/>
      <c r="F36" s="283"/>
      <c r="G36" s="283"/>
      <c r="H36" s="283"/>
      <c r="I36" s="283"/>
      <c r="J36" s="283"/>
      <c r="K36" s="226"/>
      <c r="L36" s="283"/>
      <c r="M36" s="283"/>
      <c r="N36" s="283"/>
      <c r="O36" s="283"/>
      <c r="P36" s="283"/>
      <c r="Q36" s="186">
        <f t="shared" ref="Q36:R36" si="30">C36+E36+G36+I36+K36+M36+O36</f>
        <v>0</v>
      </c>
      <c r="R36" s="282">
        <f t="shared" si="30"/>
        <v>0</v>
      </c>
      <c r="S36" s="142"/>
      <c r="T36" s="142"/>
      <c r="U36" s="142"/>
      <c r="V36" s="142"/>
      <c r="W36" s="142"/>
      <c r="X36" s="142"/>
      <c r="Y36" s="142"/>
      <c r="Z36" s="142"/>
    </row>
    <row r="37" spans="1:26" ht="15.75" customHeight="1" x14ac:dyDescent="0.35">
      <c r="A37" s="259"/>
      <c r="B37" s="259"/>
      <c r="C37" s="226"/>
      <c r="D37" s="226"/>
      <c r="E37" s="226"/>
      <c r="F37" s="283"/>
      <c r="G37" s="283"/>
      <c r="H37" s="283"/>
      <c r="I37" s="283"/>
      <c r="J37" s="283"/>
      <c r="K37" s="226"/>
      <c r="L37" s="283"/>
      <c r="M37" s="283"/>
      <c r="N37" s="283"/>
      <c r="O37" s="283"/>
      <c r="P37" s="283"/>
      <c r="Q37" s="186">
        <f t="shared" ref="Q37:R37" si="31">C37+E37+G37+I37+K37+M37+O37</f>
        <v>0</v>
      </c>
      <c r="R37" s="282">
        <f t="shared" si="31"/>
        <v>0</v>
      </c>
      <c r="S37" s="142"/>
      <c r="T37" s="142"/>
      <c r="U37" s="142"/>
      <c r="V37" s="142"/>
      <c r="W37" s="142"/>
      <c r="X37" s="142"/>
      <c r="Y37" s="142"/>
      <c r="Z37" s="142"/>
    </row>
    <row r="38" spans="1:26" ht="15.75" customHeight="1" x14ac:dyDescent="0.35">
      <c r="A38" s="259"/>
      <c r="B38" s="259"/>
      <c r="C38" s="226"/>
      <c r="D38" s="226"/>
      <c r="E38" s="226"/>
      <c r="F38" s="283"/>
      <c r="G38" s="283"/>
      <c r="H38" s="283"/>
      <c r="I38" s="283"/>
      <c r="J38" s="283"/>
      <c r="K38" s="226"/>
      <c r="L38" s="283"/>
      <c r="M38" s="283"/>
      <c r="N38" s="283"/>
      <c r="O38" s="283"/>
      <c r="P38" s="283"/>
      <c r="Q38" s="186">
        <f t="shared" ref="Q38:R38" si="32">C38+E38+G38+I38+K38+M38+O38</f>
        <v>0</v>
      </c>
      <c r="R38" s="282">
        <f t="shared" si="32"/>
        <v>0</v>
      </c>
      <c r="S38" s="142"/>
      <c r="T38" s="142"/>
      <c r="U38" s="142"/>
      <c r="V38" s="142"/>
      <c r="W38" s="142"/>
      <c r="X38" s="142"/>
      <c r="Y38" s="142"/>
      <c r="Z38" s="142"/>
    </row>
    <row r="39" spans="1:26" ht="15.75" customHeight="1" x14ac:dyDescent="0.35">
      <c r="A39" s="259"/>
      <c r="B39" s="259"/>
      <c r="C39" s="226"/>
      <c r="D39" s="226"/>
      <c r="E39" s="226"/>
      <c r="F39" s="283"/>
      <c r="G39" s="283"/>
      <c r="H39" s="283"/>
      <c r="I39" s="283"/>
      <c r="J39" s="283"/>
      <c r="K39" s="226"/>
      <c r="L39" s="283"/>
      <c r="M39" s="283"/>
      <c r="N39" s="283"/>
      <c r="O39" s="283"/>
      <c r="P39" s="283"/>
      <c r="Q39" s="186">
        <f t="shared" ref="Q39:R39" si="33">C39+E39+G39+I39+K39+M39+O39</f>
        <v>0</v>
      </c>
      <c r="R39" s="282">
        <f t="shared" si="33"/>
        <v>0</v>
      </c>
      <c r="S39" s="142"/>
      <c r="T39" s="142"/>
      <c r="U39" s="142"/>
      <c r="V39" s="142"/>
      <c r="W39" s="142"/>
      <c r="X39" s="142"/>
      <c r="Y39" s="142"/>
      <c r="Z39" s="142"/>
    </row>
    <row r="40" spans="1:26" ht="15.75" customHeight="1" x14ac:dyDescent="0.35">
      <c r="A40" s="259"/>
      <c r="B40" s="259"/>
      <c r="C40" s="226"/>
      <c r="D40" s="226"/>
      <c r="E40" s="226"/>
      <c r="F40" s="283"/>
      <c r="G40" s="283"/>
      <c r="H40" s="283"/>
      <c r="I40" s="283"/>
      <c r="J40" s="283"/>
      <c r="K40" s="226"/>
      <c r="L40" s="283"/>
      <c r="M40" s="283"/>
      <c r="N40" s="283"/>
      <c r="O40" s="283"/>
      <c r="P40" s="283"/>
      <c r="Q40" s="186">
        <f t="shared" ref="Q40:R40" si="34">C40+E40+G40+I40+K40+M40+O40</f>
        <v>0</v>
      </c>
      <c r="R40" s="282">
        <f t="shared" si="34"/>
        <v>0</v>
      </c>
      <c r="S40" s="142"/>
      <c r="T40" s="142"/>
      <c r="U40" s="142"/>
      <c r="V40" s="142"/>
      <c r="W40" s="142"/>
      <c r="X40" s="142"/>
      <c r="Y40" s="142"/>
      <c r="Z40" s="142"/>
    </row>
    <row r="41" spans="1:26" ht="15.75" customHeight="1" x14ac:dyDescent="0.35">
      <c r="A41" s="259"/>
      <c r="B41" s="259"/>
      <c r="C41" s="226"/>
      <c r="D41" s="226"/>
      <c r="E41" s="226"/>
      <c r="F41" s="283"/>
      <c r="G41" s="283"/>
      <c r="H41" s="283"/>
      <c r="I41" s="283"/>
      <c r="J41" s="283"/>
      <c r="K41" s="226"/>
      <c r="L41" s="283"/>
      <c r="M41" s="283"/>
      <c r="N41" s="283"/>
      <c r="O41" s="283"/>
      <c r="P41" s="283"/>
      <c r="Q41" s="186">
        <f t="shared" ref="Q41:R41" si="35">C41+E41+G41+I41+K41+M41+O41</f>
        <v>0</v>
      </c>
      <c r="R41" s="282">
        <f t="shared" si="35"/>
        <v>0</v>
      </c>
      <c r="S41" s="142"/>
      <c r="T41" s="142"/>
      <c r="U41" s="142"/>
      <c r="V41" s="142"/>
      <c r="W41" s="142"/>
      <c r="X41" s="142"/>
      <c r="Y41" s="142"/>
      <c r="Z41" s="142"/>
    </row>
    <row r="42" spans="1:26" ht="15.75" customHeight="1" x14ac:dyDescent="0.35">
      <c r="A42" s="259"/>
      <c r="B42" s="259"/>
      <c r="C42" s="226"/>
      <c r="D42" s="226"/>
      <c r="E42" s="226"/>
      <c r="F42" s="283"/>
      <c r="G42" s="283"/>
      <c r="H42" s="283"/>
      <c r="I42" s="283"/>
      <c r="J42" s="283"/>
      <c r="K42" s="226"/>
      <c r="L42" s="283"/>
      <c r="M42" s="283"/>
      <c r="N42" s="283"/>
      <c r="O42" s="283"/>
      <c r="P42" s="283"/>
      <c r="Q42" s="186">
        <f t="shared" ref="Q42:R42" si="36">C42+E42+G42+I42+K42+M42+O42</f>
        <v>0</v>
      </c>
      <c r="R42" s="282">
        <f t="shared" si="36"/>
        <v>0</v>
      </c>
      <c r="S42" s="142"/>
      <c r="T42" s="142"/>
      <c r="U42" s="142"/>
      <c r="V42" s="142"/>
      <c r="W42" s="142"/>
      <c r="X42" s="142"/>
      <c r="Y42" s="142"/>
      <c r="Z42" s="142"/>
    </row>
    <row r="43" spans="1:26" ht="15.75" customHeight="1" x14ac:dyDescent="0.35">
      <c r="A43" s="259"/>
      <c r="B43" s="259"/>
      <c r="C43" s="226"/>
      <c r="D43" s="226"/>
      <c r="E43" s="226"/>
      <c r="F43" s="283"/>
      <c r="G43" s="283"/>
      <c r="H43" s="283"/>
      <c r="I43" s="283"/>
      <c r="J43" s="283"/>
      <c r="K43" s="226"/>
      <c r="L43" s="283"/>
      <c r="M43" s="283"/>
      <c r="N43" s="283"/>
      <c r="O43" s="283"/>
      <c r="P43" s="283"/>
      <c r="Q43" s="186">
        <f t="shared" ref="Q43:R43" si="37">C43+E43+G43+I43+K43+M43+O43</f>
        <v>0</v>
      </c>
      <c r="R43" s="282">
        <f t="shared" si="37"/>
        <v>0</v>
      </c>
      <c r="S43" s="142"/>
      <c r="T43" s="142"/>
      <c r="U43" s="142"/>
      <c r="V43" s="142"/>
      <c r="W43" s="142"/>
      <c r="X43" s="142"/>
      <c r="Y43" s="142"/>
      <c r="Z43" s="142"/>
    </row>
    <row r="44" spans="1:26" ht="15.75" customHeight="1" x14ac:dyDescent="0.35">
      <c r="A44" s="259"/>
      <c r="B44" s="259"/>
      <c r="C44" s="226"/>
      <c r="D44" s="226"/>
      <c r="E44" s="226"/>
      <c r="F44" s="283"/>
      <c r="G44" s="283"/>
      <c r="H44" s="283"/>
      <c r="I44" s="283"/>
      <c r="J44" s="283"/>
      <c r="K44" s="226"/>
      <c r="L44" s="283"/>
      <c r="M44" s="283"/>
      <c r="N44" s="283"/>
      <c r="O44" s="283"/>
      <c r="P44" s="283"/>
      <c r="Q44" s="186">
        <f t="shared" ref="Q44:R44" si="38">C44+E44+G44+I44+K44+M44+O44</f>
        <v>0</v>
      </c>
      <c r="R44" s="282">
        <f t="shared" si="38"/>
        <v>0</v>
      </c>
      <c r="S44" s="142"/>
      <c r="T44" s="142"/>
      <c r="U44" s="142"/>
      <c r="V44" s="142"/>
      <c r="W44" s="142"/>
      <c r="X44" s="142"/>
      <c r="Y44" s="142"/>
      <c r="Z44" s="142"/>
    </row>
    <row r="45" spans="1:26" ht="15.75" customHeight="1" x14ac:dyDescent="0.35">
      <c r="A45" s="259"/>
      <c r="B45" s="259"/>
      <c r="C45" s="226"/>
      <c r="D45" s="226"/>
      <c r="E45" s="226"/>
      <c r="F45" s="283"/>
      <c r="G45" s="283"/>
      <c r="H45" s="283"/>
      <c r="I45" s="283"/>
      <c r="J45" s="283"/>
      <c r="K45" s="226"/>
      <c r="L45" s="283"/>
      <c r="M45" s="283"/>
      <c r="N45" s="283"/>
      <c r="O45" s="283"/>
      <c r="P45" s="283"/>
      <c r="Q45" s="186">
        <f t="shared" ref="Q45:R45" si="39">C45+E45+G45+I45+K45+M45+O45</f>
        <v>0</v>
      </c>
      <c r="R45" s="282">
        <f t="shared" si="39"/>
        <v>0</v>
      </c>
      <c r="S45" s="142"/>
      <c r="T45" s="142"/>
      <c r="U45" s="142"/>
      <c r="V45" s="142"/>
      <c r="W45" s="142"/>
      <c r="X45" s="142"/>
      <c r="Y45" s="142"/>
      <c r="Z45" s="142"/>
    </row>
    <row r="46" spans="1:26" ht="15.75" customHeight="1" x14ac:dyDescent="0.35">
      <c r="A46" s="259"/>
      <c r="B46" s="259"/>
      <c r="C46" s="226"/>
      <c r="D46" s="226"/>
      <c r="E46" s="226"/>
      <c r="F46" s="283"/>
      <c r="G46" s="283"/>
      <c r="H46" s="283"/>
      <c r="I46" s="283"/>
      <c r="J46" s="283"/>
      <c r="K46" s="226"/>
      <c r="L46" s="283"/>
      <c r="M46" s="283"/>
      <c r="N46" s="283"/>
      <c r="O46" s="283"/>
      <c r="P46" s="283"/>
      <c r="Q46" s="186">
        <f t="shared" ref="Q46:R46" si="40">C46+E46+G46+I46+K46+M46+O46</f>
        <v>0</v>
      </c>
      <c r="R46" s="282">
        <f t="shared" si="40"/>
        <v>0</v>
      </c>
      <c r="S46" s="142"/>
      <c r="T46" s="142"/>
      <c r="U46" s="142"/>
      <c r="V46" s="142"/>
      <c r="W46" s="142"/>
      <c r="X46" s="142"/>
      <c r="Y46" s="142"/>
      <c r="Z46" s="142"/>
    </row>
    <row r="47" spans="1:26" ht="15.75" customHeight="1" x14ac:dyDescent="0.35">
      <c r="A47" s="285" t="s">
        <v>194</v>
      </c>
      <c r="B47" s="286"/>
      <c r="C47" s="287">
        <f t="shared" ref="C47:R47" si="41">SUM(C6:C46)</f>
        <v>0</v>
      </c>
      <c r="D47" s="287">
        <f t="shared" si="41"/>
        <v>0</v>
      </c>
      <c r="E47" s="287">
        <f t="shared" si="41"/>
        <v>0</v>
      </c>
      <c r="F47" s="287">
        <f t="shared" si="41"/>
        <v>0</v>
      </c>
      <c r="G47" s="287">
        <f t="shared" si="41"/>
        <v>0</v>
      </c>
      <c r="H47" s="287">
        <f t="shared" si="41"/>
        <v>0</v>
      </c>
      <c r="I47" s="287">
        <f t="shared" si="41"/>
        <v>0</v>
      </c>
      <c r="J47" s="287">
        <f t="shared" si="41"/>
        <v>0</v>
      </c>
      <c r="K47" s="287">
        <f t="shared" si="41"/>
        <v>0</v>
      </c>
      <c r="L47" s="287">
        <f t="shared" si="41"/>
        <v>0</v>
      </c>
      <c r="M47" s="287">
        <f t="shared" si="41"/>
        <v>0</v>
      </c>
      <c r="N47" s="287">
        <f t="shared" si="41"/>
        <v>0</v>
      </c>
      <c r="O47" s="287">
        <f t="shared" si="41"/>
        <v>0</v>
      </c>
      <c r="P47" s="287">
        <f t="shared" si="41"/>
        <v>0</v>
      </c>
      <c r="Q47" s="287">
        <f t="shared" si="41"/>
        <v>0</v>
      </c>
      <c r="R47" s="287">
        <f t="shared" si="41"/>
        <v>0</v>
      </c>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45">
      <c r="A51" s="196" t="s">
        <v>205</v>
      </c>
      <c r="B51" s="197"/>
      <c r="C51" s="197"/>
      <c r="D51" s="197"/>
      <c r="E51" s="197"/>
      <c r="F51" s="197"/>
      <c r="G51" s="197"/>
      <c r="H51" s="197"/>
      <c r="I51" s="197"/>
      <c r="J51" s="197"/>
      <c r="K51" s="197"/>
      <c r="L51" s="197"/>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530" t="s">
        <v>222</v>
      </c>
      <c r="D53" s="432"/>
      <c r="E53" s="535" t="s">
        <v>174</v>
      </c>
      <c r="F53" s="435"/>
      <c r="G53" s="532" t="s">
        <v>175</v>
      </c>
      <c r="H53" s="432"/>
      <c r="I53" s="532" t="s">
        <v>176</v>
      </c>
      <c r="J53" s="432"/>
      <c r="K53" s="532" t="s">
        <v>177</v>
      </c>
      <c r="L53" s="432"/>
      <c r="M53" s="532" t="s">
        <v>178</v>
      </c>
      <c r="N53" s="432"/>
      <c r="O53" s="532" t="s">
        <v>179</v>
      </c>
      <c r="P53" s="432"/>
      <c r="Q53" s="532"/>
      <c r="R53" s="432"/>
      <c r="S53" s="142"/>
      <c r="T53" s="142"/>
      <c r="U53" s="142"/>
      <c r="V53" s="142"/>
      <c r="W53" s="142"/>
      <c r="X53" s="142"/>
      <c r="Y53" s="142"/>
      <c r="Z53" s="142"/>
    </row>
    <row r="54" spans="1:26" ht="15.75" customHeight="1" x14ac:dyDescent="0.35">
      <c r="A54" s="533" t="s">
        <v>232</v>
      </c>
      <c r="B54" s="458"/>
      <c r="C54" s="288"/>
      <c r="D54" s="288"/>
      <c r="E54" s="534">
        <f>'2. ALIADOS'!B7</f>
        <v>0</v>
      </c>
      <c r="F54" s="432"/>
      <c r="G54" s="534">
        <f>'2. ALIADOS'!B8</f>
        <v>0</v>
      </c>
      <c r="H54" s="432"/>
      <c r="I54" s="534">
        <f>'2. ALIADOS'!B9</f>
        <v>0</v>
      </c>
      <c r="J54" s="432"/>
      <c r="K54" s="534">
        <f>'2. ALIADOS'!B10</f>
        <v>0</v>
      </c>
      <c r="L54" s="432"/>
      <c r="M54" s="534">
        <f>'2. ALIADOS'!B11</f>
        <v>0</v>
      </c>
      <c r="N54" s="432"/>
      <c r="O54" s="534">
        <f>'2. ALIADOS'!B12</f>
        <v>0</v>
      </c>
      <c r="P54" s="432"/>
      <c r="Q54" s="530" t="s">
        <v>182</v>
      </c>
      <c r="R54" s="432"/>
      <c r="S54" s="142"/>
      <c r="T54" s="142"/>
      <c r="U54" s="142"/>
      <c r="V54" s="142"/>
      <c r="W54" s="142"/>
      <c r="X54" s="142"/>
      <c r="Y54" s="142"/>
      <c r="Z54" s="142"/>
    </row>
    <row r="55" spans="1:26" ht="15.75" customHeight="1" x14ac:dyDescent="0.35">
      <c r="A55" s="278" t="s">
        <v>35</v>
      </c>
      <c r="B55" s="279" t="s">
        <v>144</v>
      </c>
      <c r="C55" s="280" t="s">
        <v>183</v>
      </c>
      <c r="D55" s="248" t="s">
        <v>184</v>
      </c>
      <c r="E55" s="247" t="s">
        <v>183</v>
      </c>
      <c r="F55" s="248" t="s">
        <v>184</v>
      </c>
      <c r="G55" s="247" t="s">
        <v>183</v>
      </c>
      <c r="H55" s="248" t="s">
        <v>184</v>
      </c>
      <c r="I55" s="247" t="s">
        <v>183</v>
      </c>
      <c r="J55" s="248" t="s">
        <v>184</v>
      </c>
      <c r="K55" s="247" t="s">
        <v>183</v>
      </c>
      <c r="L55" s="248" t="s">
        <v>184</v>
      </c>
      <c r="M55" s="247" t="s">
        <v>183</v>
      </c>
      <c r="N55" s="248" t="s">
        <v>184</v>
      </c>
      <c r="O55" s="247" t="s">
        <v>183</v>
      </c>
      <c r="P55" s="248" t="s">
        <v>184</v>
      </c>
      <c r="Q55" s="247" t="s">
        <v>183</v>
      </c>
      <c r="R55" s="248" t="s">
        <v>184</v>
      </c>
      <c r="S55" s="142"/>
      <c r="T55" s="142"/>
      <c r="U55" s="142"/>
      <c r="V55" s="142"/>
      <c r="W55" s="142"/>
      <c r="X55" s="142"/>
      <c r="Y55" s="142"/>
      <c r="Z55" s="142"/>
    </row>
    <row r="56" spans="1:26" ht="15.75" customHeight="1" x14ac:dyDescent="0.35">
      <c r="A56" s="289">
        <f t="shared" ref="A56:B56" si="42">A6</f>
        <v>0</v>
      </c>
      <c r="B56" s="290">
        <f t="shared" si="42"/>
        <v>0</v>
      </c>
      <c r="C56" s="291">
        <f>C6/'Valor Dolar'!$B$3</f>
        <v>0</v>
      </c>
      <c r="D56" s="221">
        <f>D6/'Valor Dolar'!$B$3</f>
        <v>0</v>
      </c>
      <c r="E56" s="271">
        <f>E6/'Valor Dolar'!$B$3</f>
        <v>0</v>
      </c>
      <c r="F56" s="272">
        <f>F6/'Valor Dolar'!$B$3</f>
        <v>0</v>
      </c>
      <c r="G56" s="273">
        <f>G6/'Valor Dolar'!$B$3</f>
        <v>0</v>
      </c>
      <c r="H56" s="272">
        <f>H6/'Valor Dolar'!$B$3</f>
        <v>0</v>
      </c>
      <c r="I56" s="274">
        <f>I6/'Valor Dolar'!$B$3</f>
        <v>0</v>
      </c>
      <c r="J56" s="272">
        <f>J6/'Valor Dolar'!$B$3</f>
        <v>0</v>
      </c>
      <c r="K56" s="271">
        <f>K6/'Valor Dolar'!$B$3</f>
        <v>0</v>
      </c>
      <c r="L56" s="272"/>
      <c r="M56" s="273">
        <f>M6/'Valor Dolar'!$B$3</f>
        <v>0</v>
      </c>
      <c r="N56" s="272">
        <f>N6/'Valor Dolar'!$B$3</f>
        <v>0</v>
      </c>
      <c r="O56" s="274">
        <f>O6/'Valor Dolar'!$B$3</f>
        <v>0</v>
      </c>
      <c r="P56" s="272">
        <f>P6/'Valor Dolar'!$B$3</f>
        <v>0</v>
      </c>
      <c r="Q56" s="163">
        <f t="shared" ref="Q56:R56" si="43">C56+E56+G56+I56+K56+M56+O56</f>
        <v>0</v>
      </c>
      <c r="R56" s="168">
        <f t="shared" si="43"/>
        <v>0</v>
      </c>
      <c r="S56" s="142"/>
      <c r="T56" s="142"/>
      <c r="U56" s="142"/>
      <c r="V56" s="142"/>
      <c r="W56" s="142"/>
      <c r="X56" s="142"/>
      <c r="Y56" s="142"/>
      <c r="Z56" s="142"/>
    </row>
    <row r="57" spans="1:26" ht="15.75" customHeight="1" x14ac:dyDescent="0.35">
      <c r="A57" s="292">
        <f t="shared" ref="A57:B57" si="44">A7</f>
        <v>0</v>
      </c>
      <c r="B57" s="293">
        <f t="shared" si="44"/>
        <v>0</v>
      </c>
      <c r="C57" s="291">
        <f>C7/'Valor Dolar'!$B$3</f>
        <v>0</v>
      </c>
      <c r="D57" s="221">
        <f>D7/'Valor Dolar'!$B$3</f>
        <v>0</v>
      </c>
      <c r="E57" s="271">
        <f>E7/'Valor Dolar'!$B$3</f>
        <v>0</v>
      </c>
      <c r="F57" s="272">
        <f>F7/'Valor Dolar'!$B$3</f>
        <v>0</v>
      </c>
      <c r="G57" s="273">
        <f>G7/'Valor Dolar'!$B$3</f>
        <v>0</v>
      </c>
      <c r="H57" s="272">
        <f>H7/'Valor Dolar'!$B$3</f>
        <v>0</v>
      </c>
      <c r="I57" s="274">
        <f>I7/'Valor Dolar'!$B$3</f>
        <v>0</v>
      </c>
      <c r="J57" s="272">
        <f>J7/'Valor Dolar'!$B$3</f>
        <v>0</v>
      </c>
      <c r="K57" s="271">
        <f>K7/'Valor Dolar'!$B$3</f>
        <v>0</v>
      </c>
      <c r="L57" s="272"/>
      <c r="M57" s="273">
        <f>M7/'Valor Dolar'!$B$3</f>
        <v>0</v>
      </c>
      <c r="N57" s="272">
        <f>N7/'Valor Dolar'!$B$3</f>
        <v>0</v>
      </c>
      <c r="O57" s="274">
        <f>O7/'Valor Dolar'!$B$3</f>
        <v>0</v>
      </c>
      <c r="P57" s="272">
        <f>P7/'Valor Dolar'!$B$3</f>
        <v>0</v>
      </c>
      <c r="Q57" s="163">
        <f t="shared" ref="Q57:R57" si="45">C57+E57+G57+I57+K57+M57+O57</f>
        <v>0</v>
      </c>
      <c r="R57" s="168">
        <f t="shared" si="45"/>
        <v>0</v>
      </c>
      <c r="S57" s="142"/>
      <c r="T57" s="142"/>
      <c r="U57" s="142"/>
      <c r="V57" s="142"/>
      <c r="W57" s="142"/>
      <c r="X57" s="142"/>
      <c r="Y57" s="142"/>
      <c r="Z57" s="142"/>
    </row>
    <row r="58" spans="1:26" ht="15.75" customHeight="1" x14ac:dyDescent="0.35">
      <c r="A58" s="292">
        <f t="shared" ref="A58:B58" si="46">A8</f>
        <v>0</v>
      </c>
      <c r="B58" s="293">
        <f t="shared" si="46"/>
        <v>0</v>
      </c>
      <c r="C58" s="291">
        <f>C8/'Valor Dolar'!$B$3</f>
        <v>0</v>
      </c>
      <c r="D58" s="221">
        <f>D8/'Valor Dolar'!$B$3</f>
        <v>0</v>
      </c>
      <c r="E58" s="271">
        <f>E8/'Valor Dolar'!$B$3</f>
        <v>0</v>
      </c>
      <c r="F58" s="272">
        <f>F8/'Valor Dolar'!$B$3</f>
        <v>0</v>
      </c>
      <c r="G58" s="273">
        <f>G8/'Valor Dolar'!$B$3</f>
        <v>0</v>
      </c>
      <c r="H58" s="272">
        <f>H8/'Valor Dolar'!$B$3</f>
        <v>0</v>
      </c>
      <c r="I58" s="274">
        <f>I8/'Valor Dolar'!$B$3</f>
        <v>0</v>
      </c>
      <c r="J58" s="272">
        <f>J8/'Valor Dolar'!$B$3</f>
        <v>0</v>
      </c>
      <c r="K58" s="271">
        <f>K8/'Valor Dolar'!$B$3</f>
        <v>0</v>
      </c>
      <c r="L58" s="272"/>
      <c r="M58" s="273">
        <f>M8/'Valor Dolar'!$B$3</f>
        <v>0</v>
      </c>
      <c r="N58" s="272">
        <f>N8/'Valor Dolar'!$B$3</f>
        <v>0</v>
      </c>
      <c r="O58" s="274">
        <f>O8/'Valor Dolar'!$B$3</f>
        <v>0</v>
      </c>
      <c r="P58" s="272">
        <f>P8/'Valor Dolar'!$B$3</f>
        <v>0</v>
      </c>
      <c r="Q58" s="163">
        <f t="shared" ref="Q58:R58" si="47">C58+E58+G58+I58+K58+M58+O58</f>
        <v>0</v>
      </c>
      <c r="R58" s="168">
        <f t="shared" si="47"/>
        <v>0</v>
      </c>
      <c r="S58" s="142"/>
      <c r="T58" s="142"/>
      <c r="U58" s="142"/>
      <c r="V58" s="142"/>
      <c r="W58" s="142"/>
      <c r="X58" s="142"/>
      <c r="Y58" s="142"/>
      <c r="Z58" s="142"/>
    </row>
    <row r="59" spans="1:26" ht="15.75" customHeight="1" x14ac:dyDescent="0.35">
      <c r="A59" s="292">
        <f t="shared" ref="A59:B59" si="48">A9</f>
        <v>0</v>
      </c>
      <c r="B59" s="293">
        <f t="shared" si="48"/>
        <v>0</v>
      </c>
      <c r="C59" s="291">
        <f>C9/'Valor Dolar'!$B$3</f>
        <v>0</v>
      </c>
      <c r="D59" s="221">
        <f>D9/'Valor Dolar'!$B$3</f>
        <v>0</v>
      </c>
      <c r="E59" s="271">
        <f>E9/'Valor Dolar'!$B$3</f>
        <v>0</v>
      </c>
      <c r="F59" s="272">
        <f>F9/'Valor Dolar'!$B$3</f>
        <v>0</v>
      </c>
      <c r="G59" s="273">
        <f>G9/'Valor Dolar'!$B$3</f>
        <v>0</v>
      </c>
      <c r="H59" s="272">
        <f>H9/'Valor Dolar'!$B$3</f>
        <v>0</v>
      </c>
      <c r="I59" s="274">
        <f>I9/'Valor Dolar'!$B$3</f>
        <v>0</v>
      </c>
      <c r="J59" s="272">
        <f>J9/'Valor Dolar'!$B$3</f>
        <v>0</v>
      </c>
      <c r="K59" s="271">
        <f>K9/'Valor Dolar'!$B$3</f>
        <v>0</v>
      </c>
      <c r="L59" s="272"/>
      <c r="M59" s="273">
        <f>M9/'Valor Dolar'!$B$3</f>
        <v>0</v>
      </c>
      <c r="N59" s="272">
        <f>N9/'Valor Dolar'!$B$3</f>
        <v>0</v>
      </c>
      <c r="O59" s="274">
        <f>O9/'Valor Dolar'!$B$3</f>
        <v>0</v>
      </c>
      <c r="P59" s="272">
        <f>P9/'Valor Dolar'!$B$3</f>
        <v>0</v>
      </c>
      <c r="Q59" s="163">
        <f t="shared" ref="Q59:R59" si="49">C59+E59+G59+I59+K59+M59+O59</f>
        <v>0</v>
      </c>
      <c r="R59" s="168">
        <f t="shared" si="49"/>
        <v>0</v>
      </c>
      <c r="S59" s="142"/>
      <c r="T59" s="142"/>
      <c r="U59" s="142"/>
      <c r="V59" s="142"/>
      <c r="W59" s="142"/>
      <c r="X59" s="142"/>
      <c r="Y59" s="142"/>
      <c r="Z59" s="142"/>
    </row>
    <row r="60" spans="1:26" ht="15.75" customHeight="1" x14ac:dyDescent="0.35">
      <c r="A60" s="292">
        <f t="shared" ref="A60:B60" si="50">A10</f>
        <v>0</v>
      </c>
      <c r="B60" s="293">
        <f t="shared" si="50"/>
        <v>0</v>
      </c>
      <c r="C60" s="291">
        <f>C10/'Valor Dolar'!$B$3</f>
        <v>0</v>
      </c>
      <c r="D60" s="221">
        <f>D10/'Valor Dolar'!$B$3</f>
        <v>0</v>
      </c>
      <c r="E60" s="271">
        <f>E10/'Valor Dolar'!$B$3</f>
        <v>0</v>
      </c>
      <c r="F60" s="272">
        <f>F10/'Valor Dolar'!$B$3</f>
        <v>0</v>
      </c>
      <c r="G60" s="273">
        <f>G10/'Valor Dolar'!$B$3</f>
        <v>0</v>
      </c>
      <c r="H60" s="272">
        <f>H10/'Valor Dolar'!$B$3</f>
        <v>0</v>
      </c>
      <c r="I60" s="274">
        <f>I10/'Valor Dolar'!$B$3</f>
        <v>0</v>
      </c>
      <c r="J60" s="272">
        <f>J10/'Valor Dolar'!$B$3</f>
        <v>0</v>
      </c>
      <c r="K60" s="271">
        <f>K10/'Valor Dolar'!$B$3</f>
        <v>0</v>
      </c>
      <c r="L60" s="272"/>
      <c r="M60" s="273">
        <f>M10/'Valor Dolar'!$B$3</f>
        <v>0</v>
      </c>
      <c r="N60" s="272">
        <f>N10/'Valor Dolar'!$B$3</f>
        <v>0</v>
      </c>
      <c r="O60" s="274">
        <f>O10/'Valor Dolar'!$B$3</f>
        <v>0</v>
      </c>
      <c r="P60" s="272">
        <f>P10/'Valor Dolar'!$B$3</f>
        <v>0</v>
      </c>
      <c r="Q60" s="163">
        <f t="shared" ref="Q60:R60" si="51">C60+E60+G60+I60+K60+M60+O60</f>
        <v>0</v>
      </c>
      <c r="R60" s="168">
        <f t="shared" si="51"/>
        <v>0</v>
      </c>
      <c r="S60" s="142"/>
      <c r="T60" s="142"/>
      <c r="U60" s="142"/>
      <c r="V60" s="142"/>
      <c r="W60" s="142"/>
      <c r="X60" s="142"/>
      <c r="Y60" s="142"/>
      <c r="Z60" s="142"/>
    </row>
    <row r="61" spans="1:26" ht="15.75" customHeight="1" x14ac:dyDescent="0.35">
      <c r="A61" s="292">
        <f t="shared" ref="A61:B61" si="52">A11</f>
        <v>0</v>
      </c>
      <c r="B61" s="293">
        <f t="shared" si="52"/>
        <v>0</v>
      </c>
      <c r="C61" s="291">
        <f>C11/'Valor Dolar'!$B$3</f>
        <v>0</v>
      </c>
      <c r="D61" s="221">
        <f>D11/'Valor Dolar'!$B$3</f>
        <v>0</v>
      </c>
      <c r="E61" s="271">
        <f>E11/'Valor Dolar'!$B$3</f>
        <v>0</v>
      </c>
      <c r="F61" s="272">
        <f>F11/'Valor Dolar'!$B$3</f>
        <v>0</v>
      </c>
      <c r="G61" s="273">
        <f>G11/'Valor Dolar'!$B$3</f>
        <v>0</v>
      </c>
      <c r="H61" s="272">
        <f>H11/'Valor Dolar'!$B$3</f>
        <v>0</v>
      </c>
      <c r="I61" s="274">
        <f>I11/'Valor Dolar'!$B$3</f>
        <v>0</v>
      </c>
      <c r="J61" s="272">
        <f>J11/'Valor Dolar'!$B$3</f>
        <v>0</v>
      </c>
      <c r="K61" s="271">
        <f>K11/'Valor Dolar'!$B$3</f>
        <v>0</v>
      </c>
      <c r="L61" s="272"/>
      <c r="M61" s="273">
        <f>M11/'Valor Dolar'!$B$3</f>
        <v>0</v>
      </c>
      <c r="N61" s="272">
        <f>N11/'Valor Dolar'!$B$3</f>
        <v>0</v>
      </c>
      <c r="O61" s="274">
        <f>O11/'Valor Dolar'!$B$3</f>
        <v>0</v>
      </c>
      <c r="P61" s="272">
        <f>P11/'Valor Dolar'!$B$3</f>
        <v>0</v>
      </c>
      <c r="Q61" s="163">
        <f t="shared" ref="Q61:R61" si="53">C61+E61+G61+I61+K61+M61+O61</f>
        <v>0</v>
      </c>
      <c r="R61" s="168">
        <f t="shared" si="53"/>
        <v>0</v>
      </c>
      <c r="S61" s="142"/>
      <c r="T61" s="142"/>
      <c r="U61" s="142"/>
      <c r="V61" s="142"/>
      <c r="W61" s="142"/>
      <c r="X61" s="142"/>
      <c r="Y61" s="142"/>
      <c r="Z61" s="142"/>
    </row>
    <row r="62" spans="1:26" ht="15.75" customHeight="1" x14ac:dyDescent="0.35">
      <c r="A62" s="292">
        <f t="shared" ref="A62:B62" si="54">A12</f>
        <v>0</v>
      </c>
      <c r="B62" s="293">
        <f t="shared" si="54"/>
        <v>0</v>
      </c>
      <c r="C62" s="291">
        <f>C12/'Valor Dolar'!$B$3</f>
        <v>0</v>
      </c>
      <c r="D62" s="221">
        <f>D12/'Valor Dolar'!$B$3</f>
        <v>0</v>
      </c>
      <c r="E62" s="271">
        <f>E12/'Valor Dolar'!$B$3</f>
        <v>0</v>
      </c>
      <c r="F62" s="272">
        <f>F12/'Valor Dolar'!$B$3</f>
        <v>0</v>
      </c>
      <c r="G62" s="273">
        <f>G12/'Valor Dolar'!$B$3</f>
        <v>0</v>
      </c>
      <c r="H62" s="272">
        <f>H12/'Valor Dolar'!$B$3</f>
        <v>0</v>
      </c>
      <c r="I62" s="274">
        <f>I12/'Valor Dolar'!$B$3</f>
        <v>0</v>
      </c>
      <c r="J62" s="272">
        <f>J12/'Valor Dolar'!$B$3</f>
        <v>0</v>
      </c>
      <c r="K62" s="271">
        <f>K12/'Valor Dolar'!$B$3</f>
        <v>0</v>
      </c>
      <c r="L62" s="272"/>
      <c r="M62" s="273">
        <f>M12/'Valor Dolar'!$B$3</f>
        <v>0</v>
      </c>
      <c r="N62" s="272">
        <f>N12/'Valor Dolar'!$B$3</f>
        <v>0</v>
      </c>
      <c r="O62" s="274">
        <f>O12/'Valor Dolar'!$B$3</f>
        <v>0</v>
      </c>
      <c r="P62" s="272">
        <f>P12/'Valor Dolar'!$B$3</f>
        <v>0</v>
      </c>
      <c r="Q62" s="163">
        <f t="shared" ref="Q62:R62" si="55">C62+E62+G62+I62+K62+M62+O62</f>
        <v>0</v>
      </c>
      <c r="R62" s="168">
        <f t="shared" si="55"/>
        <v>0</v>
      </c>
      <c r="S62" s="142"/>
      <c r="T62" s="142"/>
      <c r="U62" s="142"/>
      <c r="V62" s="142"/>
      <c r="W62" s="142"/>
      <c r="X62" s="142"/>
      <c r="Y62" s="142"/>
      <c r="Z62" s="142"/>
    </row>
    <row r="63" spans="1:26" ht="15.75" customHeight="1" x14ac:dyDescent="0.35">
      <c r="A63" s="292">
        <f t="shared" ref="A63:B63" si="56">A13</f>
        <v>0</v>
      </c>
      <c r="B63" s="293">
        <f t="shared" si="56"/>
        <v>0</v>
      </c>
      <c r="C63" s="291">
        <f>C13/'Valor Dolar'!$B$3</f>
        <v>0</v>
      </c>
      <c r="D63" s="221">
        <f>D13/'Valor Dolar'!$B$3</f>
        <v>0</v>
      </c>
      <c r="E63" s="271">
        <f>E13/'Valor Dolar'!$B$3</f>
        <v>0</v>
      </c>
      <c r="F63" s="272">
        <f>F13/'Valor Dolar'!$B$3</f>
        <v>0</v>
      </c>
      <c r="G63" s="273">
        <f>G13/'Valor Dolar'!$B$3</f>
        <v>0</v>
      </c>
      <c r="H63" s="272">
        <f>H13/'Valor Dolar'!$B$3</f>
        <v>0</v>
      </c>
      <c r="I63" s="274">
        <f>I13/'Valor Dolar'!$B$3</f>
        <v>0</v>
      </c>
      <c r="J63" s="272">
        <f>J13/'Valor Dolar'!$B$3</f>
        <v>0</v>
      </c>
      <c r="K63" s="271">
        <f>K13/'Valor Dolar'!$B$3</f>
        <v>0</v>
      </c>
      <c r="L63" s="272"/>
      <c r="M63" s="273">
        <f>M13/'Valor Dolar'!$B$3</f>
        <v>0</v>
      </c>
      <c r="N63" s="272">
        <f>N13/'Valor Dolar'!$B$3</f>
        <v>0</v>
      </c>
      <c r="O63" s="274">
        <f>O13/'Valor Dolar'!$B$3</f>
        <v>0</v>
      </c>
      <c r="P63" s="272">
        <f>P13/'Valor Dolar'!$B$3</f>
        <v>0</v>
      </c>
      <c r="Q63" s="163">
        <f t="shared" ref="Q63:R63" si="57">C63+E63+G63+I63+K63+M63+O63</f>
        <v>0</v>
      </c>
      <c r="R63" s="168">
        <f t="shared" si="57"/>
        <v>0</v>
      </c>
      <c r="S63" s="142"/>
      <c r="T63" s="142"/>
      <c r="U63" s="142"/>
      <c r="V63" s="142"/>
      <c r="W63" s="142"/>
      <c r="X63" s="142"/>
      <c r="Y63" s="142"/>
      <c r="Z63" s="142"/>
    </row>
    <row r="64" spans="1:26" ht="15.75" customHeight="1" x14ac:dyDescent="0.35">
      <c r="A64" s="292">
        <f t="shared" ref="A64:B64" si="58">A14</f>
        <v>0</v>
      </c>
      <c r="B64" s="293">
        <f t="shared" si="58"/>
        <v>0</v>
      </c>
      <c r="C64" s="291">
        <f>C14/'Valor Dolar'!$B$3</f>
        <v>0</v>
      </c>
      <c r="D64" s="221">
        <f>D14/'Valor Dolar'!$B$3</f>
        <v>0</v>
      </c>
      <c r="E64" s="271">
        <f>E14/'Valor Dolar'!$B$3</f>
        <v>0</v>
      </c>
      <c r="F64" s="272">
        <f>F14/'Valor Dolar'!$B$3</f>
        <v>0</v>
      </c>
      <c r="G64" s="273">
        <f>G14/'Valor Dolar'!$B$3</f>
        <v>0</v>
      </c>
      <c r="H64" s="272">
        <f>H14/'Valor Dolar'!$B$3</f>
        <v>0</v>
      </c>
      <c r="I64" s="274">
        <f>I14/'Valor Dolar'!$B$3</f>
        <v>0</v>
      </c>
      <c r="J64" s="272">
        <f>J14/'Valor Dolar'!$B$3</f>
        <v>0</v>
      </c>
      <c r="K64" s="271">
        <f>K14/'Valor Dolar'!$B$3</f>
        <v>0</v>
      </c>
      <c r="L64" s="272"/>
      <c r="M64" s="273">
        <f>M14/'Valor Dolar'!$B$3</f>
        <v>0</v>
      </c>
      <c r="N64" s="272">
        <f>N14/'Valor Dolar'!$B$3</f>
        <v>0</v>
      </c>
      <c r="O64" s="274">
        <f>O14/'Valor Dolar'!$B$3</f>
        <v>0</v>
      </c>
      <c r="P64" s="272">
        <f>P14/'Valor Dolar'!$B$3</f>
        <v>0</v>
      </c>
      <c r="Q64" s="163">
        <f t="shared" ref="Q64:R64" si="59">C64+E64+G64+I64+K64+M64+O64</f>
        <v>0</v>
      </c>
      <c r="R64" s="168">
        <f t="shared" si="59"/>
        <v>0</v>
      </c>
      <c r="S64" s="142"/>
      <c r="T64" s="142"/>
      <c r="U64" s="142"/>
      <c r="V64" s="142"/>
      <c r="W64" s="142"/>
      <c r="X64" s="142"/>
      <c r="Y64" s="142"/>
      <c r="Z64" s="142"/>
    </row>
    <row r="65" spans="1:26" ht="15.75" customHeight="1" x14ac:dyDescent="0.35">
      <c r="A65" s="292">
        <f t="shared" ref="A65:B65" si="60">A15</f>
        <v>0</v>
      </c>
      <c r="B65" s="293">
        <f t="shared" si="60"/>
        <v>0</v>
      </c>
      <c r="C65" s="291">
        <f>C15/'Valor Dolar'!$B$3</f>
        <v>0</v>
      </c>
      <c r="D65" s="221">
        <f>D15/'Valor Dolar'!$B$3</f>
        <v>0</v>
      </c>
      <c r="E65" s="271">
        <f>E15/'Valor Dolar'!$B$3</f>
        <v>0</v>
      </c>
      <c r="F65" s="272">
        <f>F15/'Valor Dolar'!$B$3</f>
        <v>0</v>
      </c>
      <c r="G65" s="273">
        <f>G15/'Valor Dolar'!$B$3</f>
        <v>0</v>
      </c>
      <c r="H65" s="272">
        <f>H15/'Valor Dolar'!$B$3</f>
        <v>0</v>
      </c>
      <c r="I65" s="274">
        <f>I15/'Valor Dolar'!$B$3</f>
        <v>0</v>
      </c>
      <c r="J65" s="272">
        <f>J15/'Valor Dolar'!$B$3</f>
        <v>0</v>
      </c>
      <c r="K65" s="271">
        <f>K15/'Valor Dolar'!$B$3</f>
        <v>0</v>
      </c>
      <c r="L65" s="272"/>
      <c r="M65" s="273">
        <f>M15/'Valor Dolar'!$B$3</f>
        <v>0</v>
      </c>
      <c r="N65" s="272">
        <f>N15/'Valor Dolar'!$B$3</f>
        <v>0</v>
      </c>
      <c r="O65" s="274">
        <f>O15/'Valor Dolar'!$B$3</f>
        <v>0</v>
      </c>
      <c r="P65" s="272">
        <f>P15/'Valor Dolar'!$B$3</f>
        <v>0</v>
      </c>
      <c r="Q65" s="163">
        <f t="shared" ref="Q65:R65" si="61">C65+E65+G65+I65+K65+M65+O65</f>
        <v>0</v>
      </c>
      <c r="R65" s="168">
        <f t="shared" si="61"/>
        <v>0</v>
      </c>
      <c r="S65" s="142"/>
      <c r="T65" s="142"/>
      <c r="U65" s="142"/>
      <c r="V65" s="142"/>
      <c r="W65" s="142"/>
      <c r="X65" s="142"/>
      <c r="Y65" s="142"/>
      <c r="Z65" s="142"/>
    </row>
    <row r="66" spans="1:26" ht="15.75" customHeight="1" x14ac:dyDescent="0.35">
      <c r="A66" s="292">
        <f t="shared" ref="A66:B66" si="62">A16</f>
        <v>0</v>
      </c>
      <c r="B66" s="293">
        <f t="shared" si="62"/>
        <v>0</v>
      </c>
      <c r="C66" s="291">
        <f>C16/'Valor Dolar'!$B$3</f>
        <v>0</v>
      </c>
      <c r="D66" s="221">
        <f>D16/'Valor Dolar'!$B$3</f>
        <v>0</v>
      </c>
      <c r="E66" s="271">
        <f>E16/'Valor Dolar'!$B$3</f>
        <v>0</v>
      </c>
      <c r="F66" s="272">
        <f>F16/'Valor Dolar'!$B$3</f>
        <v>0</v>
      </c>
      <c r="G66" s="273">
        <f>G16/'Valor Dolar'!$B$3</f>
        <v>0</v>
      </c>
      <c r="H66" s="272">
        <f>H16/'Valor Dolar'!$B$3</f>
        <v>0</v>
      </c>
      <c r="I66" s="274">
        <f>I16/'Valor Dolar'!$B$3</f>
        <v>0</v>
      </c>
      <c r="J66" s="272">
        <f>J16/'Valor Dolar'!$B$3</f>
        <v>0</v>
      </c>
      <c r="K66" s="271">
        <f>K16/'Valor Dolar'!$B$3</f>
        <v>0</v>
      </c>
      <c r="L66" s="272"/>
      <c r="M66" s="273">
        <f>M16/'Valor Dolar'!$B$3</f>
        <v>0</v>
      </c>
      <c r="N66" s="272">
        <f>N16/'Valor Dolar'!$B$3</f>
        <v>0</v>
      </c>
      <c r="O66" s="274">
        <f>O16/'Valor Dolar'!$B$3</f>
        <v>0</v>
      </c>
      <c r="P66" s="272">
        <f>P16/'Valor Dolar'!$B$3</f>
        <v>0</v>
      </c>
      <c r="Q66" s="163">
        <f t="shared" ref="Q66:R66" si="63">C66+E66+G66+I66+K66+M66+O66</f>
        <v>0</v>
      </c>
      <c r="R66" s="168">
        <f t="shared" si="63"/>
        <v>0</v>
      </c>
      <c r="S66" s="142"/>
      <c r="T66" s="142"/>
      <c r="U66" s="142"/>
      <c r="V66" s="142"/>
      <c r="W66" s="142"/>
      <c r="X66" s="142"/>
      <c r="Y66" s="142"/>
      <c r="Z66" s="142"/>
    </row>
    <row r="67" spans="1:26" ht="15.75" customHeight="1" x14ac:dyDescent="0.35">
      <c r="A67" s="292">
        <f t="shared" ref="A67:B67" si="64">A17</f>
        <v>0</v>
      </c>
      <c r="B67" s="293">
        <f t="shared" si="64"/>
        <v>0</v>
      </c>
      <c r="C67" s="291">
        <f>C17/'Valor Dolar'!$B$3</f>
        <v>0</v>
      </c>
      <c r="D67" s="221">
        <f>D17/'Valor Dolar'!$B$3</f>
        <v>0</v>
      </c>
      <c r="E67" s="271">
        <f>E17/'Valor Dolar'!$B$3</f>
        <v>0</v>
      </c>
      <c r="F67" s="272">
        <f>F17/'Valor Dolar'!$B$3</f>
        <v>0</v>
      </c>
      <c r="G67" s="273">
        <f>G17/'Valor Dolar'!$B$3</f>
        <v>0</v>
      </c>
      <c r="H67" s="272">
        <f>H17/'Valor Dolar'!$B$3</f>
        <v>0</v>
      </c>
      <c r="I67" s="274">
        <f>I17/'Valor Dolar'!$B$3</f>
        <v>0</v>
      </c>
      <c r="J67" s="272">
        <f>J17/'Valor Dolar'!$B$3</f>
        <v>0</v>
      </c>
      <c r="K67" s="271">
        <f>K17/'Valor Dolar'!$B$3</f>
        <v>0</v>
      </c>
      <c r="L67" s="272"/>
      <c r="M67" s="273">
        <f>M17/'Valor Dolar'!$B$3</f>
        <v>0</v>
      </c>
      <c r="N67" s="272">
        <f>N17/'Valor Dolar'!$B$3</f>
        <v>0</v>
      </c>
      <c r="O67" s="274">
        <f>O17/'Valor Dolar'!$B$3</f>
        <v>0</v>
      </c>
      <c r="P67" s="272">
        <f>P17/'Valor Dolar'!$B$3</f>
        <v>0</v>
      </c>
      <c r="Q67" s="163">
        <f t="shared" ref="Q67:R67" si="65">C67+E67+G67+I67+K67+M67+O67</f>
        <v>0</v>
      </c>
      <c r="R67" s="168">
        <f t="shared" si="65"/>
        <v>0</v>
      </c>
      <c r="S67" s="142"/>
      <c r="T67" s="142"/>
      <c r="U67" s="142"/>
      <c r="V67" s="142"/>
      <c r="W67" s="142"/>
      <c r="X67" s="142"/>
      <c r="Y67" s="142"/>
      <c r="Z67" s="142"/>
    </row>
    <row r="68" spans="1:26" ht="15.75" customHeight="1" x14ac:dyDescent="0.35">
      <c r="A68" s="292">
        <f t="shared" ref="A68:B68" si="66">A18</f>
        <v>0</v>
      </c>
      <c r="B68" s="293">
        <f t="shared" si="66"/>
        <v>0</v>
      </c>
      <c r="C68" s="291">
        <f>C18/'Valor Dolar'!$B$3</f>
        <v>0</v>
      </c>
      <c r="D68" s="221">
        <f>D18/'Valor Dolar'!$B$3</f>
        <v>0</v>
      </c>
      <c r="E68" s="271">
        <f>E18/'Valor Dolar'!$B$3</f>
        <v>0</v>
      </c>
      <c r="F68" s="272">
        <f>F18/'Valor Dolar'!$B$3</f>
        <v>0</v>
      </c>
      <c r="G68" s="273">
        <f>G18/'Valor Dolar'!$B$3</f>
        <v>0</v>
      </c>
      <c r="H68" s="272">
        <f>H18/'Valor Dolar'!$B$3</f>
        <v>0</v>
      </c>
      <c r="I68" s="274">
        <f>I18/'Valor Dolar'!$B$3</f>
        <v>0</v>
      </c>
      <c r="J68" s="272">
        <f>J18/'Valor Dolar'!$B$3</f>
        <v>0</v>
      </c>
      <c r="K68" s="271">
        <f>K18/'Valor Dolar'!$B$3</f>
        <v>0</v>
      </c>
      <c r="L68" s="272"/>
      <c r="M68" s="273">
        <f>M18/'Valor Dolar'!$B$3</f>
        <v>0</v>
      </c>
      <c r="N68" s="272">
        <f>N18/'Valor Dolar'!$B$3</f>
        <v>0</v>
      </c>
      <c r="O68" s="274">
        <f>O18/'Valor Dolar'!$B$3</f>
        <v>0</v>
      </c>
      <c r="P68" s="272">
        <f>P18/'Valor Dolar'!$B$3</f>
        <v>0</v>
      </c>
      <c r="Q68" s="163">
        <f t="shared" ref="Q68:R68" si="67">C68+E68+G68+I68+K68+M68+O68</f>
        <v>0</v>
      </c>
      <c r="R68" s="168">
        <f t="shared" si="67"/>
        <v>0</v>
      </c>
      <c r="S68" s="142"/>
      <c r="T68" s="142"/>
      <c r="U68" s="142"/>
      <c r="V68" s="142"/>
      <c r="W68" s="142"/>
      <c r="X68" s="142"/>
      <c r="Y68" s="142"/>
      <c r="Z68" s="142"/>
    </row>
    <row r="69" spans="1:26" ht="15.75" customHeight="1" x14ac:dyDescent="0.35">
      <c r="A69" s="292">
        <f t="shared" ref="A69:B69" si="68">A19</f>
        <v>0</v>
      </c>
      <c r="B69" s="293">
        <f t="shared" si="68"/>
        <v>0</v>
      </c>
      <c r="C69" s="291">
        <f>C19/'Valor Dolar'!$B$3</f>
        <v>0</v>
      </c>
      <c r="D69" s="221">
        <f>D19/'Valor Dolar'!$B$3</f>
        <v>0</v>
      </c>
      <c r="E69" s="271">
        <f>E19/'Valor Dolar'!$B$3</f>
        <v>0</v>
      </c>
      <c r="F69" s="272">
        <f>F19/'Valor Dolar'!$B$3</f>
        <v>0</v>
      </c>
      <c r="G69" s="273">
        <f>G19/'Valor Dolar'!$B$3</f>
        <v>0</v>
      </c>
      <c r="H69" s="272">
        <f>H19/'Valor Dolar'!$B$3</f>
        <v>0</v>
      </c>
      <c r="I69" s="274">
        <f>I19/'Valor Dolar'!$B$3</f>
        <v>0</v>
      </c>
      <c r="J69" s="272">
        <f>J19/'Valor Dolar'!$B$3</f>
        <v>0</v>
      </c>
      <c r="K69" s="271">
        <f>K19/'Valor Dolar'!$B$3</f>
        <v>0</v>
      </c>
      <c r="L69" s="272"/>
      <c r="M69" s="273">
        <f>M19/'Valor Dolar'!$B$3</f>
        <v>0</v>
      </c>
      <c r="N69" s="272">
        <f>N19/'Valor Dolar'!$B$3</f>
        <v>0</v>
      </c>
      <c r="O69" s="274">
        <f>O19/'Valor Dolar'!$B$3</f>
        <v>0</v>
      </c>
      <c r="P69" s="272">
        <f>P19/'Valor Dolar'!$B$3</f>
        <v>0</v>
      </c>
      <c r="Q69" s="163">
        <f t="shared" ref="Q69:R69" si="69">C69+E69+G69+I69+K69+M69+O69</f>
        <v>0</v>
      </c>
      <c r="R69" s="168">
        <f t="shared" si="69"/>
        <v>0</v>
      </c>
      <c r="S69" s="142"/>
      <c r="T69" s="142"/>
      <c r="U69" s="142"/>
      <c r="V69" s="142"/>
      <c r="W69" s="142"/>
      <c r="X69" s="142"/>
      <c r="Y69" s="142"/>
      <c r="Z69" s="142"/>
    </row>
    <row r="70" spans="1:26" ht="15.75" customHeight="1" x14ac:dyDescent="0.35">
      <c r="A70" s="292">
        <f t="shared" ref="A70:B70" si="70">A20</f>
        <v>0</v>
      </c>
      <c r="B70" s="293">
        <f t="shared" si="70"/>
        <v>0</v>
      </c>
      <c r="C70" s="291">
        <f>C20/'Valor Dolar'!$B$3</f>
        <v>0</v>
      </c>
      <c r="D70" s="221">
        <f>D20/'Valor Dolar'!$B$3</f>
        <v>0</v>
      </c>
      <c r="E70" s="271">
        <f>E20/'Valor Dolar'!$B$3</f>
        <v>0</v>
      </c>
      <c r="F70" s="272">
        <f>F20/'Valor Dolar'!$B$3</f>
        <v>0</v>
      </c>
      <c r="G70" s="273">
        <f>G20/'Valor Dolar'!$B$3</f>
        <v>0</v>
      </c>
      <c r="H70" s="272">
        <f>H20/'Valor Dolar'!$B$3</f>
        <v>0</v>
      </c>
      <c r="I70" s="274">
        <f>I20/'Valor Dolar'!$B$3</f>
        <v>0</v>
      </c>
      <c r="J70" s="272">
        <f>J20/'Valor Dolar'!$B$3</f>
        <v>0</v>
      </c>
      <c r="K70" s="271">
        <f>K20/'Valor Dolar'!$B$3</f>
        <v>0</v>
      </c>
      <c r="L70" s="272"/>
      <c r="M70" s="273">
        <f>M20/'Valor Dolar'!$B$3</f>
        <v>0</v>
      </c>
      <c r="N70" s="272">
        <f>N20/'Valor Dolar'!$B$3</f>
        <v>0</v>
      </c>
      <c r="O70" s="274">
        <f>O20/'Valor Dolar'!$B$3</f>
        <v>0</v>
      </c>
      <c r="P70" s="272">
        <f>P20/'Valor Dolar'!$B$3</f>
        <v>0</v>
      </c>
      <c r="Q70" s="163">
        <f t="shared" ref="Q70:R70" si="71">C70+E70+G70+I70+K70+M70+O70</f>
        <v>0</v>
      </c>
      <c r="R70" s="168">
        <f t="shared" si="71"/>
        <v>0</v>
      </c>
      <c r="S70" s="142"/>
      <c r="T70" s="142"/>
      <c r="U70" s="142"/>
      <c r="V70" s="142"/>
      <c r="W70" s="142"/>
      <c r="X70" s="142"/>
      <c r="Y70" s="142"/>
      <c r="Z70" s="142"/>
    </row>
    <row r="71" spans="1:26" ht="15.75" customHeight="1" x14ac:dyDescent="0.35">
      <c r="A71" s="292">
        <f t="shared" ref="A71:B71" si="72">A21</f>
        <v>0</v>
      </c>
      <c r="B71" s="293">
        <f t="shared" si="72"/>
        <v>0</v>
      </c>
      <c r="C71" s="291">
        <f>C21/'Valor Dolar'!$B$3</f>
        <v>0</v>
      </c>
      <c r="D71" s="221">
        <f>D21/'Valor Dolar'!$B$3</f>
        <v>0</v>
      </c>
      <c r="E71" s="271">
        <f>E21/'Valor Dolar'!$B$3</f>
        <v>0</v>
      </c>
      <c r="F71" s="272">
        <f>F21/'Valor Dolar'!$B$3</f>
        <v>0</v>
      </c>
      <c r="G71" s="273">
        <f>G21/'Valor Dolar'!$B$3</f>
        <v>0</v>
      </c>
      <c r="H71" s="272">
        <f>H21/'Valor Dolar'!$B$3</f>
        <v>0</v>
      </c>
      <c r="I71" s="274">
        <f>I21/'Valor Dolar'!$B$3</f>
        <v>0</v>
      </c>
      <c r="J71" s="272">
        <f>J21/'Valor Dolar'!$B$3</f>
        <v>0</v>
      </c>
      <c r="K71" s="271">
        <f>K21/'Valor Dolar'!$B$3</f>
        <v>0</v>
      </c>
      <c r="L71" s="272"/>
      <c r="M71" s="273">
        <f>M21/'Valor Dolar'!$B$3</f>
        <v>0</v>
      </c>
      <c r="N71" s="272">
        <f>N21/'Valor Dolar'!$B$3</f>
        <v>0</v>
      </c>
      <c r="O71" s="274">
        <f>O21/'Valor Dolar'!$B$3</f>
        <v>0</v>
      </c>
      <c r="P71" s="272">
        <f>P21/'Valor Dolar'!$B$3</f>
        <v>0</v>
      </c>
      <c r="Q71" s="163">
        <f t="shared" ref="Q71:R71" si="73">C71+E71+G71+I71+K71+M71+O71</f>
        <v>0</v>
      </c>
      <c r="R71" s="168">
        <f t="shared" si="73"/>
        <v>0</v>
      </c>
      <c r="S71" s="142"/>
      <c r="T71" s="142"/>
      <c r="U71" s="142"/>
      <c r="V71" s="142"/>
      <c r="W71" s="142"/>
      <c r="X71" s="142"/>
      <c r="Y71" s="142"/>
      <c r="Z71" s="142"/>
    </row>
    <row r="72" spans="1:26" ht="15.75" customHeight="1" x14ac:dyDescent="0.35">
      <c r="A72" s="292">
        <f t="shared" ref="A72:B72" si="74">A22</f>
        <v>0</v>
      </c>
      <c r="B72" s="293">
        <f t="shared" si="74"/>
        <v>0</v>
      </c>
      <c r="C72" s="291">
        <f>C22/'Valor Dolar'!$B$3</f>
        <v>0</v>
      </c>
      <c r="D72" s="221">
        <f>D22/'Valor Dolar'!$B$3</f>
        <v>0</v>
      </c>
      <c r="E72" s="271">
        <f>E22/'Valor Dolar'!$B$3</f>
        <v>0</v>
      </c>
      <c r="F72" s="272">
        <f>F22/'Valor Dolar'!$B$3</f>
        <v>0</v>
      </c>
      <c r="G72" s="273">
        <f>G22/'Valor Dolar'!$B$3</f>
        <v>0</v>
      </c>
      <c r="H72" s="272">
        <f>H22/'Valor Dolar'!$B$3</f>
        <v>0</v>
      </c>
      <c r="I72" s="274">
        <f>I22/'Valor Dolar'!$B$3</f>
        <v>0</v>
      </c>
      <c r="J72" s="272">
        <f>J22/'Valor Dolar'!$B$3</f>
        <v>0</v>
      </c>
      <c r="K72" s="271">
        <f>K22/'Valor Dolar'!$B$3</f>
        <v>0</v>
      </c>
      <c r="L72" s="272"/>
      <c r="M72" s="273">
        <f>M22/'Valor Dolar'!$B$3</f>
        <v>0</v>
      </c>
      <c r="N72" s="272">
        <f>N22/'Valor Dolar'!$B$3</f>
        <v>0</v>
      </c>
      <c r="O72" s="274">
        <f>O22/'Valor Dolar'!$B$3</f>
        <v>0</v>
      </c>
      <c r="P72" s="272">
        <f>P22/'Valor Dolar'!$B$3</f>
        <v>0</v>
      </c>
      <c r="Q72" s="163">
        <f t="shared" ref="Q72:R72" si="75">C72+E72+G72+I72+K72+M72+O72</f>
        <v>0</v>
      </c>
      <c r="R72" s="168">
        <f t="shared" si="75"/>
        <v>0</v>
      </c>
      <c r="S72" s="142"/>
      <c r="T72" s="142"/>
      <c r="U72" s="142"/>
      <c r="V72" s="142"/>
      <c r="W72" s="142"/>
      <c r="X72" s="142"/>
      <c r="Y72" s="142"/>
      <c r="Z72" s="142"/>
    </row>
    <row r="73" spans="1:26" ht="15.75" customHeight="1" x14ac:dyDescent="0.35">
      <c r="A73" s="292">
        <f t="shared" ref="A73:B73" si="76">A23</f>
        <v>0</v>
      </c>
      <c r="B73" s="293">
        <f t="shared" si="76"/>
        <v>0</v>
      </c>
      <c r="C73" s="291">
        <f>C23/'Valor Dolar'!$B$3</f>
        <v>0</v>
      </c>
      <c r="D73" s="221">
        <f>D23/'Valor Dolar'!$B$3</f>
        <v>0</v>
      </c>
      <c r="E73" s="271">
        <f>E23/'Valor Dolar'!$B$3</f>
        <v>0</v>
      </c>
      <c r="F73" s="272">
        <f>F23/'Valor Dolar'!$B$3</f>
        <v>0</v>
      </c>
      <c r="G73" s="273">
        <f>G23/'Valor Dolar'!$B$3</f>
        <v>0</v>
      </c>
      <c r="H73" s="272">
        <f>H23/'Valor Dolar'!$B$3</f>
        <v>0</v>
      </c>
      <c r="I73" s="274">
        <f>I23/'Valor Dolar'!$B$3</f>
        <v>0</v>
      </c>
      <c r="J73" s="272">
        <f>J23/'Valor Dolar'!$B$3</f>
        <v>0</v>
      </c>
      <c r="K73" s="271">
        <f>K23/'Valor Dolar'!$B$3</f>
        <v>0</v>
      </c>
      <c r="L73" s="272"/>
      <c r="M73" s="273">
        <f>M23/'Valor Dolar'!$B$3</f>
        <v>0</v>
      </c>
      <c r="N73" s="272">
        <f>N23/'Valor Dolar'!$B$3</f>
        <v>0</v>
      </c>
      <c r="O73" s="274">
        <f>O23/'Valor Dolar'!$B$3</f>
        <v>0</v>
      </c>
      <c r="P73" s="272">
        <f>P23/'Valor Dolar'!$B$3</f>
        <v>0</v>
      </c>
      <c r="Q73" s="163">
        <f t="shared" ref="Q73:R73" si="77">C73+E73+G73+I73+K73+M73+O73</f>
        <v>0</v>
      </c>
      <c r="R73" s="168">
        <f t="shared" si="77"/>
        <v>0</v>
      </c>
      <c r="S73" s="142"/>
      <c r="T73" s="142"/>
      <c r="U73" s="142"/>
      <c r="V73" s="142"/>
      <c r="W73" s="142"/>
      <c r="X73" s="142"/>
      <c r="Y73" s="142"/>
      <c r="Z73" s="142"/>
    </row>
    <row r="74" spans="1:26" ht="15.75" customHeight="1" x14ac:dyDescent="0.35">
      <c r="A74" s="292">
        <f t="shared" ref="A74:B74" si="78">A24</f>
        <v>0</v>
      </c>
      <c r="B74" s="293">
        <f t="shared" si="78"/>
        <v>0</v>
      </c>
      <c r="C74" s="291">
        <f>C24/'Valor Dolar'!$B$3</f>
        <v>0</v>
      </c>
      <c r="D74" s="221">
        <f>D24/'Valor Dolar'!$B$3</f>
        <v>0</v>
      </c>
      <c r="E74" s="271">
        <f>E24/'Valor Dolar'!$B$3</f>
        <v>0</v>
      </c>
      <c r="F74" s="272">
        <f>F24/'Valor Dolar'!$B$3</f>
        <v>0</v>
      </c>
      <c r="G74" s="273">
        <f>G24/'Valor Dolar'!$B$3</f>
        <v>0</v>
      </c>
      <c r="H74" s="272">
        <f>H24/'Valor Dolar'!$B$3</f>
        <v>0</v>
      </c>
      <c r="I74" s="274">
        <f>I24/'Valor Dolar'!$B$3</f>
        <v>0</v>
      </c>
      <c r="J74" s="272">
        <f>J24/'Valor Dolar'!$B$3</f>
        <v>0</v>
      </c>
      <c r="K74" s="271">
        <f>K24/'Valor Dolar'!$B$3</f>
        <v>0</v>
      </c>
      <c r="L74" s="272"/>
      <c r="M74" s="273">
        <f>M24/'Valor Dolar'!$B$3</f>
        <v>0</v>
      </c>
      <c r="N74" s="272">
        <f>N24/'Valor Dolar'!$B$3</f>
        <v>0</v>
      </c>
      <c r="O74" s="274">
        <f>O24/'Valor Dolar'!$B$3</f>
        <v>0</v>
      </c>
      <c r="P74" s="272">
        <f>P24/'Valor Dolar'!$B$3</f>
        <v>0</v>
      </c>
      <c r="Q74" s="163">
        <f t="shared" ref="Q74:R74" si="79">C74+E74+G74+I74+K74+M74+O74</f>
        <v>0</v>
      </c>
      <c r="R74" s="168">
        <f t="shared" si="79"/>
        <v>0</v>
      </c>
      <c r="S74" s="142"/>
      <c r="T74" s="142"/>
      <c r="U74" s="142"/>
      <c r="V74" s="142"/>
      <c r="W74" s="142"/>
      <c r="X74" s="142"/>
      <c r="Y74" s="142"/>
      <c r="Z74" s="142"/>
    </row>
    <row r="75" spans="1:26" ht="15.75" customHeight="1" x14ac:dyDescent="0.35">
      <c r="A75" s="292">
        <f t="shared" ref="A75:B75" si="80">A25</f>
        <v>0</v>
      </c>
      <c r="B75" s="293">
        <f t="shared" si="80"/>
        <v>0</v>
      </c>
      <c r="C75" s="291">
        <f>C25/'Valor Dolar'!$B$3</f>
        <v>0</v>
      </c>
      <c r="D75" s="221">
        <f>D25/'Valor Dolar'!$B$3</f>
        <v>0</v>
      </c>
      <c r="E75" s="271">
        <f>E25/'Valor Dolar'!$B$3</f>
        <v>0</v>
      </c>
      <c r="F75" s="272">
        <f>F25/'Valor Dolar'!$B$3</f>
        <v>0</v>
      </c>
      <c r="G75" s="273">
        <f>G25/'Valor Dolar'!$B$3</f>
        <v>0</v>
      </c>
      <c r="H75" s="272">
        <f>H25/'Valor Dolar'!$B$3</f>
        <v>0</v>
      </c>
      <c r="I75" s="274">
        <f>I25/'Valor Dolar'!$B$3</f>
        <v>0</v>
      </c>
      <c r="J75" s="272">
        <f>J25/'Valor Dolar'!$B$3</f>
        <v>0</v>
      </c>
      <c r="K75" s="271">
        <f>K25/'Valor Dolar'!$B$3</f>
        <v>0</v>
      </c>
      <c r="L75" s="272"/>
      <c r="M75" s="273">
        <f>M25/'Valor Dolar'!$B$3</f>
        <v>0</v>
      </c>
      <c r="N75" s="272">
        <f>N25/'Valor Dolar'!$B$3</f>
        <v>0</v>
      </c>
      <c r="O75" s="274">
        <f>O25/'Valor Dolar'!$B$3</f>
        <v>0</v>
      </c>
      <c r="P75" s="272">
        <f>P25/'Valor Dolar'!$B$3</f>
        <v>0</v>
      </c>
      <c r="Q75" s="163">
        <f t="shared" ref="Q75:R75" si="81">C75+E75+G75+I75+K75+M75+O75</f>
        <v>0</v>
      </c>
      <c r="R75" s="168">
        <f t="shared" si="81"/>
        <v>0</v>
      </c>
      <c r="S75" s="142"/>
      <c r="T75" s="142"/>
      <c r="U75" s="142"/>
      <c r="V75" s="142"/>
      <c r="W75" s="142"/>
      <c r="X75" s="142"/>
      <c r="Y75" s="142"/>
      <c r="Z75" s="142"/>
    </row>
    <row r="76" spans="1:26" ht="15.75" customHeight="1" x14ac:dyDescent="0.35">
      <c r="A76" s="292">
        <f t="shared" ref="A76:B76" si="82">A26</f>
        <v>0</v>
      </c>
      <c r="B76" s="293">
        <f t="shared" si="82"/>
        <v>0</v>
      </c>
      <c r="C76" s="291">
        <f>C26/'Valor Dolar'!$B$3</f>
        <v>0</v>
      </c>
      <c r="D76" s="221">
        <f>D26/'Valor Dolar'!$B$3</f>
        <v>0</v>
      </c>
      <c r="E76" s="271">
        <f>E26/'Valor Dolar'!$B$3</f>
        <v>0</v>
      </c>
      <c r="F76" s="272">
        <f>F26/'Valor Dolar'!$B$3</f>
        <v>0</v>
      </c>
      <c r="G76" s="273">
        <f>G26/'Valor Dolar'!$B$3</f>
        <v>0</v>
      </c>
      <c r="H76" s="272">
        <f>H26/'Valor Dolar'!$B$3</f>
        <v>0</v>
      </c>
      <c r="I76" s="274">
        <f>I26/'Valor Dolar'!$B$3</f>
        <v>0</v>
      </c>
      <c r="J76" s="272">
        <f>J26/'Valor Dolar'!$B$3</f>
        <v>0</v>
      </c>
      <c r="K76" s="271">
        <f>K26/'Valor Dolar'!$B$3</f>
        <v>0</v>
      </c>
      <c r="L76" s="272"/>
      <c r="M76" s="273">
        <f>M26/'Valor Dolar'!$B$3</f>
        <v>0</v>
      </c>
      <c r="N76" s="272">
        <f>N26/'Valor Dolar'!$B$3</f>
        <v>0</v>
      </c>
      <c r="O76" s="274">
        <f>O26/'Valor Dolar'!$B$3</f>
        <v>0</v>
      </c>
      <c r="P76" s="272">
        <f>P26/'Valor Dolar'!$B$3</f>
        <v>0</v>
      </c>
      <c r="Q76" s="163">
        <f t="shared" ref="Q76:R76" si="83">C76+E76+G76+I76+K76+M76+O76</f>
        <v>0</v>
      </c>
      <c r="R76" s="168">
        <f t="shared" si="83"/>
        <v>0</v>
      </c>
      <c r="S76" s="142"/>
      <c r="T76" s="142"/>
      <c r="U76" s="142"/>
      <c r="V76" s="142"/>
      <c r="W76" s="142"/>
      <c r="X76" s="142"/>
      <c r="Y76" s="142"/>
      <c r="Z76" s="142"/>
    </row>
    <row r="77" spans="1:26" ht="15.75" customHeight="1" x14ac:dyDescent="0.35">
      <c r="A77" s="292">
        <f t="shared" ref="A77:B77" si="84">A27</f>
        <v>0</v>
      </c>
      <c r="B77" s="293">
        <f t="shared" si="84"/>
        <v>0</v>
      </c>
      <c r="C77" s="291">
        <f>C27/'Valor Dolar'!$B$3</f>
        <v>0</v>
      </c>
      <c r="D77" s="221">
        <f>D27/'Valor Dolar'!$B$3</f>
        <v>0</v>
      </c>
      <c r="E77" s="271">
        <f>E27/'Valor Dolar'!$B$3</f>
        <v>0</v>
      </c>
      <c r="F77" s="272">
        <f>F27/'Valor Dolar'!$B$3</f>
        <v>0</v>
      </c>
      <c r="G77" s="273">
        <f>G27/'Valor Dolar'!$B$3</f>
        <v>0</v>
      </c>
      <c r="H77" s="272">
        <f>H27/'Valor Dolar'!$B$3</f>
        <v>0</v>
      </c>
      <c r="I77" s="274">
        <f>I27/'Valor Dolar'!$B$3</f>
        <v>0</v>
      </c>
      <c r="J77" s="272">
        <f>J27/'Valor Dolar'!$B$3</f>
        <v>0</v>
      </c>
      <c r="K77" s="271">
        <f>K27/'Valor Dolar'!$B$3</f>
        <v>0</v>
      </c>
      <c r="L77" s="272"/>
      <c r="M77" s="273">
        <f>M27/'Valor Dolar'!$B$3</f>
        <v>0</v>
      </c>
      <c r="N77" s="272">
        <f>N27/'Valor Dolar'!$B$3</f>
        <v>0</v>
      </c>
      <c r="O77" s="274">
        <f>O27/'Valor Dolar'!$B$3</f>
        <v>0</v>
      </c>
      <c r="P77" s="272">
        <f>P27/'Valor Dolar'!$B$3</f>
        <v>0</v>
      </c>
      <c r="Q77" s="163">
        <f t="shared" ref="Q77:R77" si="85">C77+E77+G77+I77+K77+M77+O77</f>
        <v>0</v>
      </c>
      <c r="R77" s="168">
        <f t="shared" si="85"/>
        <v>0</v>
      </c>
      <c r="S77" s="142"/>
      <c r="T77" s="142"/>
      <c r="U77" s="142"/>
      <c r="V77" s="142"/>
      <c r="W77" s="142"/>
      <c r="X77" s="142"/>
      <c r="Y77" s="142"/>
      <c r="Z77" s="142"/>
    </row>
    <row r="78" spans="1:26" ht="15.75" customHeight="1" x14ac:dyDescent="0.35">
      <c r="A78" s="292">
        <f t="shared" ref="A78:B78" si="86">A28</f>
        <v>0</v>
      </c>
      <c r="B78" s="293">
        <f t="shared" si="86"/>
        <v>0</v>
      </c>
      <c r="C78" s="291">
        <f>C28/'Valor Dolar'!$B$3</f>
        <v>0</v>
      </c>
      <c r="D78" s="221">
        <f>D28/'Valor Dolar'!$B$3</f>
        <v>0</v>
      </c>
      <c r="E78" s="271">
        <f>E28/'Valor Dolar'!$B$3</f>
        <v>0</v>
      </c>
      <c r="F78" s="272">
        <f>F28/'Valor Dolar'!$B$3</f>
        <v>0</v>
      </c>
      <c r="G78" s="273">
        <f>G28/'Valor Dolar'!$B$3</f>
        <v>0</v>
      </c>
      <c r="H78" s="272">
        <f>H28/'Valor Dolar'!$B$3</f>
        <v>0</v>
      </c>
      <c r="I78" s="274">
        <f>I28/'Valor Dolar'!$B$3</f>
        <v>0</v>
      </c>
      <c r="J78" s="272">
        <f>J28/'Valor Dolar'!$B$3</f>
        <v>0</v>
      </c>
      <c r="K78" s="271">
        <f>K28/'Valor Dolar'!$B$3</f>
        <v>0</v>
      </c>
      <c r="L78" s="272"/>
      <c r="M78" s="273">
        <f>M28/'Valor Dolar'!$B$3</f>
        <v>0</v>
      </c>
      <c r="N78" s="272">
        <f>N28/'Valor Dolar'!$B$3</f>
        <v>0</v>
      </c>
      <c r="O78" s="274">
        <f>O28/'Valor Dolar'!$B$3</f>
        <v>0</v>
      </c>
      <c r="P78" s="272">
        <f>P28/'Valor Dolar'!$B$3</f>
        <v>0</v>
      </c>
      <c r="Q78" s="163">
        <f t="shared" ref="Q78:R78" si="87">C78+E78+G78+I78+K78+M78+O78</f>
        <v>0</v>
      </c>
      <c r="R78" s="168">
        <f t="shared" si="87"/>
        <v>0</v>
      </c>
      <c r="S78" s="142"/>
      <c r="T78" s="142"/>
      <c r="U78" s="142"/>
      <c r="V78" s="142"/>
      <c r="W78" s="142"/>
      <c r="X78" s="142"/>
      <c r="Y78" s="142"/>
      <c r="Z78" s="142"/>
    </row>
    <row r="79" spans="1:26" ht="15.75" customHeight="1" x14ac:dyDescent="0.35">
      <c r="A79" s="292">
        <f t="shared" ref="A79:B79" si="88">A29</f>
        <v>0</v>
      </c>
      <c r="B79" s="293">
        <f t="shared" si="88"/>
        <v>0</v>
      </c>
      <c r="C79" s="291">
        <f>C29/'Valor Dolar'!$B$3</f>
        <v>0</v>
      </c>
      <c r="D79" s="221">
        <f>D29/'Valor Dolar'!$B$3</f>
        <v>0</v>
      </c>
      <c r="E79" s="271">
        <f>E29/'Valor Dolar'!$B$3</f>
        <v>0</v>
      </c>
      <c r="F79" s="272">
        <f>F29/'Valor Dolar'!$B$3</f>
        <v>0</v>
      </c>
      <c r="G79" s="273">
        <f>G29/'Valor Dolar'!$B$3</f>
        <v>0</v>
      </c>
      <c r="H79" s="272">
        <f>H29/'Valor Dolar'!$B$3</f>
        <v>0</v>
      </c>
      <c r="I79" s="274">
        <f>I29/'Valor Dolar'!$B$3</f>
        <v>0</v>
      </c>
      <c r="J79" s="272">
        <f>J29/'Valor Dolar'!$B$3</f>
        <v>0</v>
      </c>
      <c r="K79" s="271">
        <f>K29/'Valor Dolar'!$B$3</f>
        <v>0</v>
      </c>
      <c r="L79" s="272"/>
      <c r="M79" s="273">
        <f>M29/'Valor Dolar'!$B$3</f>
        <v>0</v>
      </c>
      <c r="N79" s="272">
        <f>N29/'Valor Dolar'!$B$3</f>
        <v>0</v>
      </c>
      <c r="O79" s="274">
        <f>O29/'Valor Dolar'!$B$3</f>
        <v>0</v>
      </c>
      <c r="P79" s="272">
        <f>P29/'Valor Dolar'!$B$3</f>
        <v>0</v>
      </c>
      <c r="Q79" s="163">
        <f t="shared" ref="Q79:R79" si="89">C79+E79+G79+I79+K79+M79+O79</f>
        <v>0</v>
      </c>
      <c r="R79" s="168">
        <f t="shared" si="89"/>
        <v>0</v>
      </c>
      <c r="S79" s="142"/>
      <c r="T79" s="142"/>
      <c r="U79" s="142"/>
      <c r="V79" s="142"/>
      <c r="W79" s="142"/>
      <c r="X79" s="142"/>
      <c r="Y79" s="142"/>
      <c r="Z79" s="142"/>
    </row>
    <row r="80" spans="1:26" ht="15.75" customHeight="1" x14ac:dyDescent="0.35">
      <c r="A80" s="292">
        <f t="shared" ref="A80:B80" si="90">A30</f>
        <v>0</v>
      </c>
      <c r="B80" s="293">
        <f t="shared" si="90"/>
        <v>0</v>
      </c>
      <c r="C80" s="291">
        <f>C30/'Valor Dolar'!$B$3</f>
        <v>0</v>
      </c>
      <c r="D80" s="221">
        <f>D30/'Valor Dolar'!$B$3</f>
        <v>0</v>
      </c>
      <c r="E80" s="271">
        <f>E30/'Valor Dolar'!$B$3</f>
        <v>0</v>
      </c>
      <c r="F80" s="272">
        <f>F30/'Valor Dolar'!$B$3</f>
        <v>0</v>
      </c>
      <c r="G80" s="273">
        <f>G30/'Valor Dolar'!$B$3</f>
        <v>0</v>
      </c>
      <c r="H80" s="272">
        <f>H30/'Valor Dolar'!$B$3</f>
        <v>0</v>
      </c>
      <c r="I80" s="274">
        <f>I30/'Valor Dolar'!$B$3</f>
        <v>0</v>
      </c>
      <c r="J80" s="272">
        <f>J30/'Valor Dolar'!$B$3</f>
        <v>0</v>
      </c>
      <c r="K80" s="271">
        <f>K30/'Valor Dolar'!$B$3</f>
        <v>0</v>
      </c>
      <c r="L80" s="272"/>
      <c r="M80" s="273">
        <f>M30/'Valor Dolar'!$B$3</f>
        <v>0</v>
      </c>
      <c r="N80" s="272">
        <f>N30/'Valor Dolar'!$B$3</f>
        <v>0</v>
      </c>
      <c r="O80" s="274">
        <f>O30/'Valor Dolar'!$B$3</f>
        <v>0</v>
      </c>
      <c r="P80" s="272">
        <f>P30/'Valor Dolar'!$B$3</f>
        <v>0</v>
      </c>
      <c r="Q80" s="163">
        <f t="shared" ref="Q80:R80" si="91">C80+E80+G80+I80+K80+M80+O80</f>
        <v>0</v>
      </c>
      <c r="R80" s="168">
        <f t="shared" si="91"/>
        <v>0</v>
      </c>
      <c r="S80" s="142"/>
      <c r="T80" s="142"/>
      <c r="U80" s="142"/>
      <c r="V80" s="142"/>
      <c r="W80" s="142"/>
      <c r="X80" s="142"/>
      <c r="Y80" s="142"/>
      <c r="Z80" s="142"/>
    </row>
    <row r="81" spans="1:26" ht="15.75" customHeight="1" x14ac:dyDescent="0.35">
      <c r="A81" s="292">
        <f t="shared" ref="A81:B81" si="92">A31</f>
        <v>0</v>
      </c>
      <c r="B81" s="293">
        <f t="shared" si="92"/>
        <v>0</v>
      </c>
      <c r="C81" s="291">
        <f>C31/'Valor Dolar'!$B$3</f>
        <v>0</v>
      </c>
      <c r="D81" s="221">
        <f>D31/'Valor Dolar'!$B$3</f>
        <v>0</v>
      </c>
      <c r="E81" s="271">
        <f>E31/'Valor Dolar'!$B$3</f>
        <v>0</v>
      </c>
      <c r="F81" s="272">
        <f>F31/'Valor Dolar'!$B$3</f>
        <v>0</v>
      </c>
      <c r="G81" s="273">
        <f>G31/'Valor Dolar'!$B$3</f>
        <v>0</v>
      </c>
      <c r="H81" s="272">
        <f>H31/'Valor Dolar'!$B$3</f>
        <v>0</v>
      </c>
      <c r="I81" s="274">
        <f>I31/'Valor Dolar'!$B$3</f>
        <v>0</v>
      </c>
      <c r="J81" s="272">
        <f>J31/'Valor Dolar'!$B$3</f>
        <v>0</v>
      </c>
      <c r="K81" s="271">
        <f>K31/'Valor Dolar'!$B$3</f>
        <v>0</v>
      </c>
      <c r="L81" s="272"/>
      <c r="M81" s="273">
        <f>M31/'Valor Dolar'!$B$3</f>
        <v>0</v>
      </c>
      <c r="N81" s="272">
        <f>N31/'Valor Dolar'!$B$3</f>
        <v>0</v>
      </c>
      <c r="O81" s="274">
        <f>O31/'Valor Dolar'!$B$3</f>
        <v>0</v>
      </c>
      <c r="P81" s="272">
        <f>P31/'Valor Dolar'!$B$3</f>
        <v>0</v>
      </c>
      <c r="Q81" s="163">
        <f t="shared" ref="Q81:R81" si="93">C81+E81+G81+I81+K81+M81+O81</f>
        <v>0</v>
      </c>
      <c r="R81" s="168">
        <f t="shared" si="93"/>
        <v>0</v>
      </c>
      <c r="S81" s="142"/>
      <c r="T81" s="142"/>
      <c r="U81" s="142"/>
      <c r="V81" s="142"/>
      <c r="W81" s="142"/>
      <c r="X81" s="142"/>
      <c r="Y81" s="142"/>
      <c r="Z81" s="142"/>
    </row>
    <row r="82" spans="1:26" ht="15.75" customHeight="1" x14ac:dyDescent="0.35">
      <c r="A82" s="292">
        <f t="shared" ref="A82:B82" si="94">A32</f>
        <v>0</v>
      </c>
      <c r="B82" s="293">
        <f t="shared" si="94"/>
        <v>0</v>
      </c>
      <c r="C82" s="291">
        <f>C32/'Valor Dolar'!$B$3</f>
        <v>0</v>
      </c>
      <c r="D82" s="221">
        <f>D32/'Valor Dolar'!$B$3</f>
        <v>0</v>
      </c>
      <c r="E82" s="271">
        <f>E32/'Valor Dolar'!$B$3</f>
        <v>0</v>
      </c>
      <c r="F82" s="272">
        <f>F32/'Valor Dolar'!$B$3</f>
        <v>0</v>
      </c>
      <c r="G82" s="273">
        <f>G32/'Valor Dolar'!$B$3</f>
        <v>0</v>
      </c>
      <c r="H82" s="272">
        <f>H32/'Valor Dolar'!$B$3</f>
        <v>0</v>
      </c>
      <c r="I82" s="274">
        <f>I32/'Valor Dolar'!$B$3</f>
        <v>0</v>
      </c>
      <c r="J82" s="272">
        <f>J32/'Valor Dolar'!$B$3</f>
        <v>0</v>
      </c>
      <c r="K82" s="271">
        <f>K32/'Valor Dolar'!$B$3</f>
        <v>0</v>
      </c>
      <c r="L82" s="272"/>
      <c r="M82" s="273">
        <f>M32/'Valor Dolar'!$B$3</f>
        <v>0</v>
      </c>
      <c r="N82" s="272">
        <f>N32/'Valor Dolar'!$B$3</f>
        <v>0</v>
      </c>
      <c r="O82" s="274">
        <f>O32/'Valor Dolar'!$B$3</f>
        <v>0</v>
      </c>
      <c r="P82" s="272">
        <f>P32/'Valor Dolar'!$B$3</f>
        <v>0</v>
      </c>
      <c r="Q82" s="163">
        <f t="shared" ref="Q82:R82" si="95">C82+E82+G82+I82+K82+M82+O82</f>
        <v>0</v>
      </c>
      <c r="R82" s="168">
        <f t="shared" si="95"/>
        <v>0</v>
      </c>
      <c r="S82" s="142"/>
      <c r="T82" s="142"/>
      <c r="U82" s="142"/>
      <c r="V82" s="142"/>
      <c r="W82" s="142"/>
      <c r="X82" s="142"/>
      <c r="Y82" s="142"/>
      <c r="Z82" s="142"/>
    </row>
    <row r="83" spans="1:26" ht="15.75" customHeight="1" x14ac:dyDescent="0.35">
      <c r="A83" s="292">
        <f t="shared" ref="A83:B83" si="96">A33</f>
        <v>0</v>
      </c>
      <c r="B83" s="293">
        <f t="shared" si="96"/>
        <v>0</v>
      </c>
      <c r="C83" s="291">
        <f>C33/'Valor Dolar'!$B$3</f>
        <v>0</v>
      </c>
      <c r="D83" s="221">
        <f>D33/'Valor Dolar'!$B$3</f>
        <v>0</v>
      </c>
      <c r="E83" s="271">
        <f>E33/'Valor Dolar'!$B$3</f>
        <v>0</v>
      </c>
      <c r="F83" s="272">
        <f>F33/'Valor Dolar'!$B$3</f>
        <v>0</v>
      </c>
      <c r="G83" s="273">
        <f>G33/'Valor Dolar'!$B$3</f>
        <v>0</v>
      </c>
      <c r="H83" s="272">
        <f>H33/'Valor Dolar'!$B$3</f>
        <v>0</v>
      </c>
      <c r="I83" s="274">
        <f>I33/'Valor Dolar'!$B$3</f>
        <v>0</v>
      </c>
      <c r="J83" s="272">
        <f>J33/'Valor Dolar'!$B$3</f>
        <v>0</v>
      </c>
      <c r="K83" s="271">
        <f>K33/'Valor Dolar'!$B$3</f>
        <v>0</v>
      </c>
      <c r="L83" s="272"/>
      <c r="M83" s="273">
        <f>M33/'Valor Dolar'!$B$3</f>
        <v>0</v>
      </c>
      <c r="N83" s="272">
        <f>N33/'Valor Dolar'!$B$3</f>
        <v>0</v>
      </c>
      <c r="O83" s="274">
        <f>O33/'Valor Dolar'!$B$3</f>
        <v>0</v>
      </c>
      <c r="P83" s="272">
        <f>P33/'Valor Dolar'!$B$3</f>
        <v>0</v>
      </c>
      <c r="Q83" s="163">
        <f t="shared" ref="Q83:R83" si="97">C83+E83+G83+I83+K83+M83+O83</f>
        <v>0</v>
      </c>
      <c r="R83" s="168">
        <f t="shared" si="97"/>
        <v>0</v>
      </c>
      <c r="S83" s="142"/>
      <c r="T83" s="142"/>
      <c r="U83" s="142"/>
      <c r="V83" s="142"/>
      <c r="W83" s="142"/>
      <c r="X83" s="142"/>
      <c r="Y83" s="142"/>
      <c r="Z83" s="142"/>
    </row>
    <row r="84" spans="1:26" ht="15.75" customHeight="1" x14ac:dyDescent="0.35">
      <c r="A84" s="292">
        <f t="shared" ref="A84:B84" si="98">A34</f>
        <v>0</v>
      </c>
      <c r="B84" s="293">
        <f t="shared" si="98"/>
        <v>0</v>
      </c>
      <c r="C84" s="291">
        <f>C34/'Valor Dolar'!$B$3</f>
        <v>0</v>
      </c>
      <c r="D84" s="221">
        <f>D34/'Valor Dolar'!$B$3</f>
        <v>0</v>
      </c>
      <c r="E84" s="271">
        <f>E34/'Valor Dolar'!$B$3</f>
        <v>0</v>
      </c>
      <c r="F84" s="272">
        <f>F34/'Valor Dolar'!$B$3</f>
        <v>0</v>
      </c>
      <c r="G84" s="273">
        <f>G34/'Valor Dolar'!$B$3</f>
        <v>0</v>
      </c>
      <c r="H84" s="272">
        <f>H34/'Valor Dolar'!$B$3</f>
        <v>0</v>
      </c>
      <c r="I84" s="274">
        <f>I34/'Valor Dolar'!$B$3</f>
        <v>0</v>
      </c>
      <c r="J84" s="272">
        <f>J34/'Valor Dolar'!$B$3</f>
        <v>0</v>
      </c>
      <c r="K84" s="271">
        <f>K34/'Valor Dolar'!$B$3</f>
        <v>0</v>
      </c>
      <c r="L84" s="272"/>
      <c r="M84" s="273">
        <f>M34/'Valor Dolar'!$B$3</f>
        <v>0</v>
      </c>
      <c r="N84" s="272">
        <f>N34/'Valor Dolar'!$B$3</f>
        <v>0</v>
      </c>
      <c r="O84" s="274">
        <f>O34/'Valor Dolar'!$B$3</f>
        <v>0</v>
      </c>
      <c r="P84" s="272">
        <f>P34/'Valor Dolar'!$B$3</f>
        <v>0</v>
      </c>
      <c r="Q84" s="163">
        <f t="shared" ref="Q84:R84" si="99">C84+E84+G84+I84+K84+M84+O84</f>
        <v>0</v>
      </c>
      <c r="R84" s="168">
        <f t="shared" si="99"/>
        <v>0</v>
      </c>
      <c r="S84" s="142"/>
      <c r="T84" s="142"/>
      <c r="U84" s="142"/>
      <c r="V84" s="142"/>
      <c r="W84" s="142"/>
      <c r="X84" s="142"/>
      <c r="Y84" s="142"/>
      <c r="Z84" s="142"/>
    </row>
    <row r="85" spans="1:26" ht="15.75" customHeight="1" x14ac:dyDescent="0.35">
      <c r="A85" s="292">
        <f t="shared" ref="A85:B85" si="100">A35</f>
        <v>0</v>
      </c>
      <c r="B85" s="293">
        <f t="shared" si="100"/>
        <v>0</v>
      </c>
      <c r="C85" s="291">
        <f>C35/'Valor Dolar'!$B$3</f>
        <v>0</v>
      </c>
      <c r="D85" s="221">
        <f>D35/'Valor Dolar'!$B$3</f>
        <v>0</v>
      </c>
      <c r="E85" s="271">
        <f>E35/'Valor Dolar'!$B$3</f>
        <v>0</v>
      </c>
      <c r="F85" s="272">
        <f>F35/'Valor Dolar'!$B$3</f>
        <v>0</v>
      </c>
      <c r="G85" s="273">
        <f>G35/'Valor Dolar'!$B$3</f>
        <v>0</v>
      </c>
      <c r="H85" s="272">
        <f>H35/'Valor Dolar'!$B$3</f>
        <v>0</v>
      </c>
      <c r="I85" s="274">
        <f>I35/'Valor Dolar'!$B$3</f>
        <v>0</v>
      </c>
      <c r="J85" s="272">
        <f>J35/'Valor Dolar'!$B$3</f>
        <v>0</v>
      </c>
      <c r="K85" s="271">
        <f>K35/'Valor Dolar'!$B$3</f>
        <v>0</v>
      </c>
      <c r="L85" s="272"/>
      <c r="M85" s="273">
        <f>M35/'Valor Dolar'!$B$3</f>
        <v>0</v>
      </c>
      <c r="N85" s="272">
        <f>N35/'Valor Dolar'!$B$3</f>
        <v>0</v>
      </c>
      <c r="O85" s="274">
        <f>O35/'Valor Dolar'!$B$3</f>
        <v>0</v>
      </c>
      <c r="P85" s="272">
        <f>P35/'Valor Dolar'!$B$3</f>
        <v>0</v>
      </c>
      <c r="Q85" s="163">
        <f t="shared" ref="Q85:R85" si="101">C85+E85+G85+I85+K85+M85+O85</f>
        <v>0</v>
      </c>
      <c r="R85" s="168">
        <f t="shared" si="101"/>
        <v>0</v>
      </c>
      <c r="S85" s="142"/>
      <c r="T85" s="142"/>
      <c r="U85" s="142"/>
      <c r="V85" s="142"/>
      <c r="W85" s="142"/>
      <c r="X85" s="142"/>
      <c r="Y85" s="142"/>
      <c r="Z85" s="142"/>
    </row>
    <row r="86" spans="1:26" ht="15.75" customHeight="1" x14ac:dyDescent="0.35">
      <c r="A86" s="292">
        <f t="shared" ref="A86:B86" si="102">A36</f>
        <v>0</v>
      </c>
      <c r="B86" s="293">
        <f t="shared" si="102"/>
        <v>0</v>
      </c>
      <c r="C86" s="291">
        <f>C36/'Valor Dolar'!$B$3</f>
        <v>0</v>
      </c>
      <c r="D86" s="221">
        <f>D36/'Valor Dolar'!$B$3</f>
        <v>0</v>
      </c>
      <c r="E86" s="271">
        <f>E36/'Valor Dolar'!$B$3</f>
        <v>0</v>
      </c>
      <c r="F86" s="272">
        <f>F36/'Valor Dolar'!$B$3</f>
        <v>0</v>
      </c>
      <c r="G86" s="273">
        <f>G36/'Valor Dolar'!$B$3</f>
        <v>0</v>
      </c>
      <c r="H86" s="272">
        <f>H36/'Valor Dolar'!$B$3</f>
        <v>0</v>
      </c>
      <c r="I86" s="274">
        <f>I36/'Valor Dolar'!$B$3</f>
        <v>0</v>
      </c>
      <c r="J86" s="272">
        <f>J36/'Valor Dolar'!$B$3</f>
        <v>0</v>
      </c>
      <c r="K86" s="271">
        <f>K36/'Valor Dolar'!$B$3</f>
        <v>0</v>
      </c>
      <c r="L86" s="272"/>
      <c r="M86" s="273">
        <f>M36/'Valor Dolar'!$B$3</f>
        <v>0</v>
      </c>
      <c r="N86" s="272">
        <f>N36/'Valor Dolar'!$B$3</f>
        <v>0</v>
      </c>
      <c r="O86" s="274">
        <f>O36/'Valor Dolar'!$B$3</f>
        <v>0</v>
      </c>
      <c r="P86" s="272">
        <f>P36/'Valor Dolar'!$B$3</f>
        <v>0</v>
      </c>
      <c r="Q86" s="163">
        <f t="shared" ref="Q86:R86" si="103">C86+E86+G86+I86+K86+M86+O86</f>
        <v>0</v>
      </c>
      <c r="R86" s="168">
        <f t="shared" si="103"/>
        <v>0</v>
      </c>
      <c r="S86" s="142"/>
      <c r="T86" s="142"/>
      <c r="U86" s="142"/>
      <c r="V86" s="142"/>
      <c r="W86" s="142"/>
      <c r="X86" s="142"/>
      <c r="Y86" s="142"/>
      <c r="Z86" s="142"/>
    </row>
    <row r="87" spans="1:26" ht="15.75" customHeight="1" x14ac:dyDescent="0.35">
      <c r="A87" s="292">
        <f t="shared" ref="A87:B87" si="104">A37</f>
        <v>0</v>
      </c>
      <c r="B87" s="293">
        <f t="shared" si="104"/>
        <v>0</v>
      </c>
      <c r="C87" s="291">
        <f>C37/'Valor Dolar'!$B$3</f>
        <v>0</v>
      </c>
      <c r="D87" s="221">
        <f>D37/'Valor Dolar'!$B$3</f>
        <v>0</v>
      </c>
      <c r="E87" s="271">
        <f>E37/'Valor Dolar'!$B$3</f>
        <v>0</v>
      </c>
      <c r="F87" s="272">
        <f>F37/'Valor Dolar'!$B$3</f>
        <v>0</v>
      </c>
      <c r="G87" s="273">
        <f>G37/'Valor Dolar'!$B$3</f>
        <v>0</v>
      </c>
      <c r="H87" s="272">
        <f>H37/'Valor Dolar'!$B$3</f>
        <v>0</v>
      </c>
      <c r="I87" s="274">
        <f>I37/'Valor Dolar'!$B$3</f>
        <v>0</v>
      </c>
      <c r="J87" s="272">
        <f>J37/'Valor Dolar'!$B$3</f>
        <v>0</v>
      </c>
      <c r="K87" s="271">
        <f>K37/'Valor Dolar'!$B$3</f>
        <v>0</v>
      </c>
      <c r="L87" s="272"/>
      <c r="M87" s="273">
        <f>M37/'Valor Dolar'!$B$3</f>
        <v>0</v>
      </c>
      <c r="N87" s="272">
        <f>N37/'Valor Dolar'!$B$3</f>
        <v>0</v>
      </c>
      <c r="O87" s="274">
        <f>O37/'Valor Dolar'!$B$3</f>
        <v>0</v>
      </c>
      <c r="P87" s="272">
        <f>P37/'Valor Dolar'!$B$3</f>
        <v>0</v>
      </c>
      <c r="Q87" s="163">
        <f t="shared" ref="Q87:R87" si="105">C87+E87+G87+I87+K87+M87+O87</f>
        <v>0</v>
      </c>
      <c r="R87" s="168">
        <f t="shared" si="105"/>
        <v>0</v>
      </c>
      <c r="S87" s="142"/>
      <c r="T87" s="142"/>
      <c r="U87" s="142"/>
      <c r="V87" s="142"/>
      <c r="W87" s="142"/>
      <c r="X87" s="142"/>
      <c r="Y87" s="142"/>
      <c r="Z87" s="142"/>
    </row>
    <row r="88" spans="1:26" ht="15.75" customHeight="1" x14ac:dyDescent="0.35">
      <c r="A88" s="292">
        <f t="shared" ref="A88:B88" si="106">A38</f>
        <v>0</v>
      </c>
      <c r="B88" s="293">
        <f t="shared" si="106"/>
        <v>0</v>
      </c>
      <c r="C88" s="291">
        <f>C38/'Valor Dolar'!$B$3</f>
        <v>0</v>
      </c>
      <c r="D88" s="221">
        <f>D38/'Valor Dolar'!$B$3</f>
        <v>0</v>
      </c>
      <c r="E88" s="271">
        <f>E38/'Valor Dolar'!$B$3</f>
        <v>0</v>
      </c>
      <c r="F88" s="272">
        <f>F38/'Valor Dolar'!$B$3</f>
        <v>0</v>
      </c>
      <c r="G88" s="273">
        <f>G38/'Valor Dolar'!$B$3</f>
        <v>0</v>
      </c>
      <c r="H88" s="272">
        <f>H38/'Valor Dolar'!$B$3</f>
        <v>0</v>
      </c>
      <c r="I88" s="274">
        <f>I38/'Valor Dolar'!$B$3</f>
        <v>0</v>
      </c>
      <c r="J88" s="272">
        <f>J38/'Valor Dolar'!$B$3</f>
        <v>0</v>
      </c>
      <c r="K88" s="271">
        <f>K38/'Valor Dolar'!$B$3</f>
        <v>0</v>
      </c>
      <c r="L88" s="272"/>
      <c r="M88" s="273">
        <f>M38/'Valor Dolar'!$B$3</f>
        <v>0</v>
      </c>
      <c r="N88" s="272">
        <f>N38/'Valor Dolar'!$B$3</f>
        <v>0</v>
      </c>
      <c r="O88" s="274">
        <f>O38/'Valor Dolar'!$B$3</f>
        <v>0</v>
      </c>
      <c r="P88" s="272">
        <f>P38/'Valor Dolar'!$B$3</f>
        <v>0</v>
      </c>
      <c r="Q88" s="163">
        <f t="shared" ref="Q88:R88" si="107">C88+E88+G88+I88+K88+M88+O88</f>
        <v>0</v>
      </c>
      <c r="R88" s="168">
        <f t="shared" si="107"/>
        <v>0</v>
      </c>
      <c r="S88" s="142"/>
      <c r="T88" s="142"/>
      <c r="U88" s="142"/>
      <c r="V88" s="142"/>
      <c r="W88" s="142"/>
      <c r="X88" s="142"/>
      <c r="Y88" s="142"/>
      <c r="Z88" s="142"/>
    </row>
    <row r="89" spans="1:26" ht="15.75" customHeight="1" x14ac:dyDescent="0.35">
      <c r="A89" s="292">
        <f t="shared" ref="A89:B89" si="108">A39</f>
        <v>0</v>
      </c>
      <c r="B89" s="293">
        <f t="shared" si="108"/>
        <v>0</v>
      </c>
      <c r="C89" s="291">
        <f>C39/'Valor Dolar'!$B$3</f>
        <v>0</v>
      </c>
      <c r="D89" s="221">
        <f>D39/'Valor Dolar'!$B$3</f>
        <v>0</v>
      </c>
      <c r="E89" s="271">
        <f>E39/'Valor Dolar'!$B$3</f>
        <v>0</v>
      </c>
      <c r="F89" s="272">
        <f>F39/'Valor Dolar'!$B$3</f>
        <v>0</v>
      </c>
      <c r="G89" s="273">
        <f>G39/'Valor Dolar'!$B$3</f>
        <v>0</v>
      </c>
      <c r="H89" s="272">
        <f>H39/'Valor Dolar'!$B$3</f>
        <v>0</v>
      </c>
      <c r="I89" s="274">
        <f>I39/'Valor Dolar'!$B$3</f>
        <v>0</v>
      </c>
      <c r="J89" s="272">
        <f>J39/'Valor Dolar'!$B$3</f>
        <v>0</v>
      </c>
      <c r="K89" s="271">
        <f>K39/'Valor Dolar'!$B$3</f>
        <v>0</v>
      </c>
      <c r="L89" s="272"/>
      <c r="M89" s="273">
        <f>M39/'Valor Dolar'!$B$3</f>
        <v>0</v>
      </c>
      <c r="N89" s="272">
        <f>N39/'Valor Dolar'!$B$3</f>
        <v>0</v>
      </c>
      <c r="O89" s="274">
        <f>O39/'Valor Dolar'!$B$3</f>
        <v>0</v>
      </c>
      <c r="P89" s="272">
        <f>P39/'Valor Dolar'!$B$3</f>
        <v>0</v>
      </c>
      <c r="Q89" s="163">
        <f t="shared" ref="Q89:R89" si="109">C89+E89+G89+I89+K89+M89+O89</f>
        <v>0</v>
      </c>
      <c r="R89" s="168">
        <f t="shared" si="109"/>
        <v>0</v>
      </c>
      <c r="S89" s="142"/>
      <c r="T89" s="142"/>
      <c r="U89" s="142"/>
      <c r="V89" s="142"/>
      <c r="W89" s="142"/>
      <c r="X89" s="142"/>
      <c r="Y89" s="142"/>
      <c r="Z89" s="142"/>
    </row>
    <row r="90" spans="1:26" ht="15.75" customHeight="1" x14ac:dyDescent="0.35">
      <c r="A90" s="292">
        <f t="shared" ref="A90:B90" si="110">A40</f>
        <v>0</v>
      </c>
      <c r="B90" s="293">
        <f t="shared" si="110"/>
        <v>0</v>
      </c>
      <c r="C90" s="291">
        <f>C40/'Valor Dolar'!$B$3</f>
        <v>0</v>
      </c>
      <c r="D90" s="221">
        <f>D40/'Valor Dolar'!$B$3</f>
        <v>0</v>
      </c>
      <c r="E90" s="271">
        <f>E40/'Valor Dolar'!$B$3</f>
        <v>0</v>
      </c>
      <c r="F90" s="272">
        <f>F40/'Valor Dolar'!$B$3</f>
        <v>0</v>
      </c>
      <c r="G90" s="273">
        <f>G40/'Valor Dolar'!$B$3</f>
        <v>0</v>
      </c>
      <c r="H90" s="272">
        <f>H40/'Valor Dolar'!$B$3</f>
        <v>0</v>
      </c>
      <c r="I90" s="274">
        <f>I40/'Valor Dolar'!$B$3</f>
        <v>0</v>
      </c>
      <c r="J90" s="272">
        <f>J40/'Valor Dolar'!$B$3</f>
        <v>0</v>
      </c>
      <c r="K90" s="271">
        <f>K40/'Valor Dolar'!$B$3</f>
        <v>0</v>
      </c>
      <c r="L90" s="272"/>
      <c r="M90" s="273">
        <f>M40/'Valor Dolar'!$B$3</f>
        <v>0</v>
      </c>
      <c r="N90" s="272">
        <f>N40/'Valor Dolar'!$B$3</f>
        <v>0</v>
      </c>
      <c r="O90" s="274">
        <f>O40/'Valor Dolar'!$B$3</f>
        <v>0</v>
      </c>
      <c r="P90" s="272">
        <f>P40/'Valor Dolar'!$B$3</f>
        <v>0</v>
      </c>
      <c r="Q90" s="163">
        <f t="shared" ref="Q90:R90" si="111">C90+E90+G90+I90+K90+M90+O90</f>
        <v>0</v>
      </c>
      <c r="R90" s="168">
        <f t="shared" si="111"/>
        <v>0</v>
      </c>
      <c r="S90" s="142"/>
      <c r="T90" s="142"/>
      <c r="U90" s="142"/>
      <c r="V90" s="142"/>
      <c r="W90" s="142"/>
      <c r="X90" s="142"/>
      <c r="Y90" s="142"/>
      <c r="Z90" s="142"/>
    </row>
    <row r="91" spans="1:26" ht="15.75" customHeight="1" x14ac:dyDescent="0.35">
      <c r="A91" s="292">
        <f t="shared" ref="A91:B91" si="112">A41</f>
        <v>0</v>
      </c>
      <c r="B91" s="293">
        <f t="shared" si="112"/>
        <v>0</v>
      </c>
      <c r="C91" s="291">
        <f>C41/'Valor Dolar'!$B$3</f>
        <v>0</v>
      </c>
      <c r="D91" s="221">
        <f>D41/'Valor Dolar'!$B$3</f>
        <v>0</v>
      </c>
      <c r="E91" s="271">
        <f>E41/'Valor Dolar'!$B$3</f>
        <v>0</v>
      </c>
      <c r="F91" s="272">
        <f>F41/'Valor Dolar'!$B$3</f>
        <v>0</v>
      </c>
      <c r="G91" s="273">
        <f>G41/'Valor Dolar'!$B$3</f>
        <v>0</v>
      </c>
      <c r="H91" s="272">
        <f>H41/'Valor Dolar'!$B$3</f>
        <v>0</v>
      </c>
      <c r="I91" s="274">
        <f>I41/'Valor Dolar'!$B$3</f>
        <v>0</v>
      </c>
      <c r="J91" s="272">
        <f>J41/'Valor Dolar'!$B$3</f>
        <v>0</v>
      </c>
      <c r="K91" s="271">
        <f>K41/'Valor Dolar'!$B$3</f>
        <v>0</v>
      </c>
      <c r="L91" s="272"/>
      <c r="M91" s="273">
        <f>M41/'Valor Dolar'!$B$3</f>
        <v>0</v>
      </c>
      <c r="N91" s="272">
        <f>N41/'Valor Dolar'!$B$3</f>
        <v>0</v>
      </c>
      <c r="O91" s="274">
        <f>O41/'Valor Dolar'!$B$3</f>
        <v>0</v>
      </c>
      <c r="P91" s="272">
        <f>P41/'Valor Dolar'!$B$3</f>
        <v>0</v>
      </c>
      <c r="Q91" s="163">
        <f t="shared" ref="Q91:R91" si="113">C91+E91+G91+I91+K91+M91+O91</f>
        <v>0</v>
      </c>
      <c r="R91" s="168">
        <f t="shared" si="113"/>
        <v>0</v>
      </c>
      <c r="S91" s="142"/>
      <c r="T91" s="142"/>
      <c r="U91" s="142"/>
      <c r="V91" s="142"/>
      <c r="W91" s="142"/>
      <c r="X91" s="142"/>
      <c r="Y91" s="142"/>
      <c r="Z91" s="142"/>
    </row>
    <row r="92" spans="1:26" ht="15.75" customHeight="1" x14ac:dyDescent="0.35">
      <c r="A92" s="292">
        <f t="shared" ref="A92:B92" si="114">A42</f>
        <v>0</v>
      </c>
      <c r="B92" s="293">
        <f t="shared" si="114"/>
        <v>0</v>
      </c>
      <c r="C92" s="291">
        <f>C42/'Valor Dolar'!$B$3</f>
        <v>0</v>
      </c>
      <c r="D92" s="221">
        <f>D42/'Valor Dolar'!$B$3</f>
        <v>0</v>
      </c>
      <c r="E92" s="271">
        <f>E42/'Valor Dolar'!$B$3</f>
        <v>0</v>
      </c>
      <c r="F92" s="272">
        <f>F42/'Valor Dolar'!$B$3</f>
        <v>0</v>
      </c>
      <c r="G92" s="273">
        <f>G42/'Valor Dolar'!$B$3</f>
        <v>0</v>
      </c>
      <c r="H92" s="272">
        <f>H42/'Valor Dolar'!$B$3</f>
        <v>0</v>
      </c>
      <c r="I92" s="274">
        <f>I42/'Valor Dolar'!$B$3</f>
        <v>0</v>
      </c>
      <c r="J92" s="272">
        <f>J42/'Valor Dolar'!$B$3</f>
        <v>0</v>
      </c>
      <c r="K92" s="271">
        <f>K42/'Valor Dolar'!$B$3</f>
        <v>0</v>
      </c>
      <c r="L92" s="272"/>
      <c r="M92" s="273">
        <f>M42/'Valor Dolar'!$B$3</f>
        <v>0</v>
      </c>
      <c r="N92" s="272">
        <f>N42/'Valor Dolar'!$B$3</f>
        <v>0</v>
      </c>
      <c r="O92" s="274">
        <f>O42/'Valor Dolar'!$B$3</f>
        <v>0</v>
      </c>
      <c r="P92" s="272">
        <f>P42/'Valor Dolar'!$B$3</f>
        <v>0</v>
      </c>
      <c r="Q92" s="163">
        <f t="shared" ref="Q92:R92" si="115">C92+E92+G92+I92+K92+M92+O92</f>
        <v>0</v>
      </c>
      <c r="R92" s="168">
        <f t="shared" si="115"/>
        <v>0</v>
      </c>
      <c r="S92" s="142"/>
      <c r="T92" s="142"/>
      <c r="U92" s="142"/>
      <c r="V92" s="142"/>
      <c r="W92" s="142"/>
      <c r="X92" s="142"/>
      <c r="Y92" s="142"/>
      <c r="Z92" s="142"/>
    </row>
    <row r="93" spans="1:26" ht="15.75" customHeight="1" x14ac:dyDescent="0.35">
      <c r="A93" s="292">
        <f t="shared" ref="A93:B93" si="116">A43</f>
        <v>0</v>
      </c>
      <c r="B93" s="293">
        <f t="shared" si="116"/>
        <v>0</v>
      </c>
      <c r="C93" s="291">
        <f>C43/'Valor Dolar'!$B$3</f>
        <v>0</v>
      </c>
      <c r="D93" s="221">
        <f>D43/'Valor Dolar'!$B$3</f>
        <v>0</v>
      </c>
      <c r="E93" s="271">
        <f>E43/'Valor Dolar'!$B$3</f>
        <v>0</v>
      </c>
      <c r="F93" s="272">
        <f>F43/'Valor Dolar'!$B$3</f>
        <v>0</v>
      </c>
      <c r="G93" s="273">
        <f>G43/'Valor Dolar'!$B$3</f>
        <v>0</v>
      </c>
      <c r="H93" s="272">
        <f>H43/'Valor Dolar'!$B$3</f>
        <v>0</v>
      </c>
      <c r="I93" s="274">
        <f>I43/'Valor Dolar'!$B$3</f>
        <v>0</v>
      </c>
      <c r="J93" s="272">
        <f>J43/'Valor Dolar'!$B$3</f>
        <v>0</v>
      </c>
      <c r="K93" s="271">
        <f>K43/'Valor Dolar'!$B$3</f>
        <v>0</v>
      </c>
      <c r="L93" s="272"/>
      <c r="M93" s="273">
        <f>M43/'Valor Dolar'!$B$3</f>
        <v>0</v>
      </c>
      <c r="N93" s="272">
        <f>N43/'Valor Dolar'!$B$3</f>
        <v>0</v>
      </c>
      <c r="O93" s="274">
        <f>O43/'Valor Dolar'!$B$3</f>
        <v>0</v>
      </c>
      <c r="P93" s="272">
        <f>P43/'Valor Dolar'!$B$3</f>
        <v>0</v>
      </c>
      <c r="Q93" s="163">
        <f t="shared" ref="Q93:R93" si="117">C93+E93+G93+I93+K93+M93+O93</f>
        <v>0</v>
      </c>
      <c r="R93" s="168">
        <f t="shared" si="117"/>
        <v>0</v>
      </c>
      <c r="S93" s="142"/>
      <c r="T93" s="142"/>
      <c r="U93" s="142"/>
      <c r="V93" s="142"/>
      <c r="W93" s="142"/>
      <c r="X93" s="142"/>
      <c r="Y93" s="142"/>
      <c r="Z93" s="142"/>
    </row>
    <row r="94" spans="1:26" ht="15.75" customHeight="1" x14ac:dyDescent="0.35">
      <c r="A94" s="292">
        <f t="shared" ref="A94:B94" si="118">A44</f>
        <v>0</v>
      </c>
      <c r="B94" s="293">
        <f t="shared" si="118"/>
        <v>0</v>
      </c>
      <c r="C94" s="291">
        <f>C44/'Valor Dolar'!$B$3</f>
        <v>0</v>
      </c>
      <c r="D94" s="221">
        <f>D44/'Valor Dolar'!$B$3</f>
        <v>0</v>
      </c>
      <c r="E94" s="271">
        <f>E44/'Valor Dolar'!$B$3</f>
        <v>0</v>
      </c>
      <c r="F94" s="272">
        <f>F44/'Valor Dolar'!$B$3</f>
        <v>0</v>
      </c>
      <c r="G94" s="273">
        <f>G44/'Valor Dolar'!$B$3</f>
        <v>0</v>
      </c>
      <c r="H94" s="272">
        <f>H44/'Valor Dolar'!$B$3</f>
        <v>0</v>
      </c>
      <c r="I94" s="274">
        <f>I44/'Valor Dolar'!$B$3</f>
        <v>0</v>
      </c>
      <c r="J94" s="272">
        <f>J44/'Valor Dolar'!$B$3</f>
        <v>0</v>
      </c>
      <c r="K94" s="271">
        <f>K44/'Valor Dolar'!$B$3</f>
        <v>0</v>
      </c>
      <c r="L94" s="272"/>
      <c r="M94" s="273">
        <f>M44/'Valor Dolar'!$B$3</f>
        <v>0</v>
      </c>
      <c r="N94" s="272">
        <f>N44/'Valor Dolar'!$B$3</f>
        <v>0</v>
      </c>
      <c r="O94" s="274">
        <f>O44/'Valor Dolar'!$B$3</f>
        <v>0</v>
      </c>
      <c r="P94" s="272">
        <f>P44/'Valor Dolar'!$B$3</f>
        <v>0</v>
      </c>
      <c r="Q94" s="163">
        <f t="shared" ref="Q94:R94" si="119">C94+E94+G94+I94+K94+M94+O94</f>
        <v>0</v>
      </c>
      <c r="R94" s="168">
        <f t="shared" si="119"/>
        <v>0</v>
      </c>
      <c r="S94" s="142"/>
      <c r="T94" s="142"/>
      <c r="U94" s="142"/>
      <c r="V94" s="142"/>
      <c r="W94" s="142"/>
      <c r="X94" s="142"/>
      <c r="Y94" s="142"/>
      <c r="Z94" s="142"/>
    </row>
    <row r="95" spans="1:26" ht="15.75" customHeight="1" x14ac:dyDescent="0.35">
      <c r="A95" s="292">
        <f t="shared" ref="A95:B95" si="120">A45</f>
        <v>0</v>
      </c>
      <c r="B95" s="293">
        <f t="shared" si="120"/>
        <v>0</v>
      </c>
      <c r="C95" s="291">
        <f>C45/'Valor Dolar'!$B$3</f>
        <v>0</v>
      </c>
      <c r="D95" s="221">
        <f>D45/'Valor Dolar'!$B$3</f>
        <v>0</v>
      </c>
      <c r="E95" s="271">
        <f>E45/'Valor Dolar'!$B$3</f>
        <v>0</v>
      </c>
      <c r="F95" s="272">
        <f>F45/'Valor Dolar'!$B$3</f>
        <v>0</v>
      </c>
      <c r="G95" s="273">
        <f>G45/'Valor Dolar'!$B$3</f>
        <v>0</v>
      </c>
      <c r="H95" s="272">
        <f>H45/'Valor Dolar'!$B$3</f>
        <v>0</v>
      </c>
      <c r="I95" s="274">
        <f>I45/'Valor Dolar'!$B$3</f>
        <v>0</v>
      </c>
      <c r="J95" s="272">
        <f>J45/'Valor Dolar'!$B$3</f>
        <v>0</v>
      </c>
      <c r="K95" s="271">
        <f>K45/'Valor Dolar'!$B$3</f>
        <v>0</v>
      </c>
      <c r="L95" s="272"/>
      <c r="M95" s="273">
        <f>M45/'Valor Dolar'!$B$3</f>
        <v>0</v>
      </c>
      <c r="N95" s="272">
        <f>N45/'Valor Dolar'!$B$3</f>
        <v>0</v>
      </c>
      <c r="O95" s="274">
        <f>O45/'Valor Dolar'!$B$3</f>
        <v>0</v>
      </c>
      <c r="P95" s="272">
        <f>P45/'Valor Dolar'!$B$3</f>
        <v>0</v>
      </c>
      <c r="Q95" s="163">
        <f t="shared" ref="Q95:R95" si="121">C95+E95+G95+I95+K95+M95+O95</f>
        <v>0</v>
      </c>
      <c r="R95" s="168">
        <f t="shared" si="121"/>
        <v>0</v>
      </c>
      <c r="S95" s="142"/>
      <c r="T95" s="142"/>
      <c r="U95" s="142"/>
      <c r="V95" s="142"/>
      <c r="W95" s="142"/>
      <c r="X95" s="142"/>
      <c r="Y95" s="142"/>
      <c r="Z95" s="142"/>
    </row>
    <row r="96" spans="1:26" ht="15.75" customHeight="1" x14ac:dyDescent="0.35">
      <c r="A96" s="292">
        <f t="shared" ref="A96:B96" si="122">A46</f>
        <v>0</v>
      </c>
      <c r="B96" s="293">
        <f t="shared" si="122"/>
        <v>0</v>
      </c>
      <c r="C96" s="291">
        <f>C46/'Valor Dolar'!$B$3</f>
        <v>0</v>
      </c>
      <c r="D96" s="221">
        <f>D46/'Valor Dolar'!$B$3</f>
        <v>0</v>
      </c>
      <c r="E96" s="271">
        <f>E46/'Valor Dolar'!$B$3</f>
        <v>0</v>
      </c>
      <c r="F96" s="272">
        <f>F46/'Valor Dolar'!$B$3</f>
        <v>0</v>
      </c>
      <c r="G96" s="273">
        <f>G46/'Valor Dolar'!$B$3</f>
        <v>0</v>
      </c>
      <c r="H96" s="272">
        <f>H46/'Valor Dolar'!$B$3</f>
        <v>0</v>
      </c>
      <c r="I96" s="274">
        <f>I46/'Valor Dolar'!$B$3</f>
        <v>0</v>
      </c>
      <c r="J96" s="272">
        <f>J46/'Valor Dolar'!$B$3</f>
        <v>0</v>
      </c>
      <c r="K96" s="271">
        <f>K46/'Valor Dolar'!$B$3</f>
        <v>0</v>
      </c>
      <c r="L96" s="272"/>
      <c r="M96" s="273">
        <f>M46/'Valor Dolar'!$B$3</f>
        <v>0</v>
      </c>
      <c r="N96" s="272">
        <f>N46/'Valor Dolar'!$B$3</f>
        <v>0</v>
      </c>
      <c r="O96" s="274">
        <f>O46/'Valor Dolar'!$B$3</f>
        <v>0</v>
      </c>
      <c r="P96" s="272">
        <f>P46/'Valor Dolar'!$B$3</f>
        <v>0</v>
      </c>
      <c r="Q96" s="163">
        <f t="shared" ref="Q96:R96" si="123">C96+E96+G96+I96+K96+M96+O96</f>
        <v>0</v>
      </c>
      <c r="R96" s="168">
        <f t="shared" si="123"/>
        <v>0</v>
      </c>
      <c r="S96" s="142"/>
      <c r="T96" s="142"/>
      <c r="U96" s="142"/>
      <c r="V96" s="142"/>
      <c r="W96" s="142"/>
      <c r="X96" s="142"/>
      <c r="Y96" s="142"/>
      <c r="Z96" s="142"/>
    </row>
    <row r="97" spans="1:26" ht="15.75" customHeight="1" x14ac:dyDescent="0.35">
      <c r="A97" s="294" t="s">
        <v>194</v>
      </c>
      <c r="B97" s="295"/>
      <c r="C97" s="296">
        <f t="shared" ref="C97:R97" si="124">SUM(C56:C96)</f>
        <v>0</v>
      </c>
      <c r="D97" s="265">
        <f t="shared" si="124"/>
        <v>0</v>
      </c>
      <c r="E97" s="266">
        <f t="shared" si="124"/>
        <v>0</v>
      </c>
      <c r="F97" s="265">
        <f t="shared" si="124"/>
        <v>0</v>
      </c>
      <c r="G97" s="266">
        <f t="shared" si="124"/>
        <v>0</v>
      </c>
      <c r="H97" s="265">
        <f t="shared" si="124"/>
        <v>0</v>
      </c>
      <c r="I97" s="266">
        <f t="shared" si="124"/>
        <v>0</v>
      </c>
      <c r="J97" s="265">
        <f t="shared" si="124"/>
        <v>0</v>
      </c>
      <c r="K97" s="266">
        <f t="shared" si="124"/>
        <v>0</v>
      </c>
      <c r="L97" s="265">
        <f t="shared" si="124"/>
        <v>0</v>
      </c>
      <c r="M97" s="266">
        <f t="shared" si="124"/>
        <v>0</v>
      </c>
      <c r="N97" s="265">
        <f t="shared" si="124"/>
        <v>0</v>
      </c>
      <c r="O97" s="266">
        <f t="shared" si="124"/>
        <v>0</v>
      </c>
      <c r="P97" s="265">
        <f t="shared" si="124"/>
        <v>0</v>
      </c>
      <c r="Q97" s="266">
        <f t="shared" si="124"/>
        <v>0</v>
      </c>
      <c r="R97" s="265">
        <f t="shared" si="124"/>
        <v>0</v>
      </c>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5">
    <mergeCell ref="K4:L4"/>
    <mergeCell ref="M4:N4"/>
    <mergeCell ref="O4:P4"/>
    <mergeCell ref="Q4:R4"/>
    <mergeCell ref="T4:X4"/>
    <mergeCell ref="T5:X7"/>
    <mergeCell ref="T9:X13"/>
    <mergeCell ref="T16:X20"/>
    <mergeCell ref="O3:P3"/>
    <mergeCell ref="A4:B4"/>
    <mergeCell ref="C4:D4"/>
    <mergeCell ref="E4:F4"/>
    <mergeCell ref="C53:D53"/>
    <mergeCell ref="E53:F53"/>
    <mergeCell ref="G53:H53"/>
    <mergeCell ref="I53:J53"/>
    <mergeCell ref="K53:L53"/>
    <mergeCell ref="E3:F3"/>
    <mergeCell ref="G3:H3"/>
    <mergeCell ref="I3:J3"/>
    <mergeCell ref="K3:L3"/>
    <mergeCell ref="M3:N3"/>
    <mergeCell ref="G4:H4"/>
    <mergeCell ref="I4:J4"/>
    <mergeCell ref="M54:N54"/>
    <mergeCell ref="O54:P54"/>
    <mergeCell ref="Q54:R54"/>
    <mergeCell ref="M53:N53"/>
    <mergeCell ref="O53:P53"/>
    <mergeCell ref="Q53:R53"/>
    <mergeCell ref="A54:B54"/>
    <mergeCell ref="E54:F54"/>
    <mergeCell ref="G54:H54"/>
    <mergeCell ref="I54:J54"/>
    <mergeCell ref="K54:L54"/>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4.453125" defaultRowHeight="15" customHeight="1" x14ac:dyDescent="0.35"/>
  <cols>
    <col min="1" max="1" width="20" customWidth="1"/>
    <col min="2" max="2" width="17.7265625" customWidth="1"/>
    <col min="3" max="3" width="17.54296875" customWidth="1"/>
    <col min="4" max="4" width="13.7265625" customWidth="1"/>
    <col min="5" max="5" width="15" customWidth="1"/>
    <col min="6" max="6" width="15.7265625" customWidth="1"/>
    <col min="7" max="14" width="15" customWidth="1"/>
    <col min="15" max="16" width="13.7265625" customWidth="1"/>
    <col min="17" max="26" width="10.81640625" customWidth="1"/>
  </cols>
  <sheetData>
    <row r="1" spans="1:26" ht="14.5" x14ac:dyDescent="0.35">
      <c r="A1" s="149" t="s">
        <v>233</v>
      </c>
      <c r="B1" s="149"/>
      <c r="C1" s="149"/>
      <c r="D1" s="149"/>
      <c r="E1" s="149"/>
      <c r="F1" s="149"/>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142"/>
      <c r="G3" s="142"/>
      <c r="H3" s="142"/>
      <c r="I3" s="532" t="s">
        <v>174</v>
      </c>
      <c r="J3" s="432"/>
      <c r="K3" s="532" t="s">
        <v>175</v>
      </c>
      <c r="L3" s="432"/>
      <c r="M3" s="532" t="s">
        <v>176</v>
      </c>
      <c r="N3" s="432"/>
      <c r="O3" s="532" t="s">
        <v>177</v>
      </c>
      <c r="P3" s="432"/>
      <c r="Q3" s="532" t="s">
        <v>178</v>
      </c>
      <c r="R3" s="432"/>
      <c r="S3" s="532" t="s">
        <v>179</v>
      </c>
      <c r="T3" s="432"/>
      <c r="U3" s="142"/>
      <c r="V3" s="142"/>
      <c r="W3" s="142"/>
      <c r="X3" s="142"/>
      <c r="Y3" s="142"/>
      <c r="Z3" s="142"/>
    </row>
    <row r="4" spans="1:26" ht="14.5" x14ac:dyDescent="0.35">
      <c r="A4" s="297" t="s">
        <v>234</v>
      </c>
      <c r="B4" s="298"/>
      <c r="C4" s="298"/>
      <c r="D4" s="298"/>
      <c r="E4" s="299"/>
      <c r="F4" s="536" t="s">
        <v>222</v>
      </c>
      <c r="G4" s="432"/>
      <c r="H4" s="534">
        <f>'2. ALIADOS'!B7</f>
        <v>0</v>
      </c>
      <c r="I4" s="432"/>
      <c r="J4" s="534">
        <f>'2. ALIADOS'!B8</f>
        <v>0</v>
      </c>
      <c r="K4" s="432"/>
      <c r="L4" s="534">
        <f>'2. ALIADOS'!B9</f>
        <v>0</v>
      </c>
      <c r="M4" s="432"/>
      <c r="N4" s="534">
        <f>'2. ALIADOS'!B10</f>
        <v>0</v>
      </c>
      <c r="O4" s="432"/>
      <c r="P4" s="534">
        <f>'2. ALIADOS'!B11</f>
        <v>0</v>
      </c>
      <c r="Q4" s="432"/>
      <c r="R4" s="534">
        <f>'2. ALIADOS'!B12</f>
        <v>0</v>
      </c>
      <c r="S4" s="432"/>
      <c r="T4" s="530" t="s">
        <v>182</v>
      </c>
      <c r="U4" s="432"/>
      <c r="V4" s="142"/>
      <c r="W4" s="142"/>
      <c r="X4" s="142"/>
      <c r="Y4" s="142"/>
      <c r="Z4" s="142"/>
    </row>
    <row r="5" spans="1:26" ht="37.5" customHeight="1" x14ac:dyDescent="0.35">
      <c r="A5" s="218" t="s">
        <v>235</v>
      </c>
      <c r="B5" s="243" t="s">
        <v>236</v>
      </c>
      <c r="C5" s="243" t="s">
        <v>237</v>
      </c>
      <c r="D5" s="243" t="s">
        <v>238</v>
      </c>
      <c r="E5" s="300" t="s">
        <v>239</v>
      </c>
      <c r="F5" s="301" t="s">
        <v>183</v>
      </c>
      <c r="G5" s="302" t="s">
        <v>184</v>
      </c>
      <c r="H5" s="303" t="s">
        <v>183</v>
      </c>
      <c r="I5" s="302" t="s">
        <v>184</v>
      </c>
      <c r="J5" s="303" t="s">
        <v>183</v>
      </c>
      <c r="K5" s="302" t="s">
        <v>184</v>
      </c>
      <c r="L5" s="303" t="s">
        <v>183</v>
      </c>
      <c r="M5" s="302" t="s">
        <v>184</v>
      </c>
      <c r="N5" s="303" t="s">
        <v>183</v>
      </c>
      <c r="O5" s="302" t="s">
        <v>184</v>
      </c>
      <c r="P5" s="303" t="s">
        <v>183</v>
      </c>
      <c r="Q5" s="302" t="s">
        <v>184</v>
      </c>
      <c r="R5" s="303" t="s">
        <v>183</v>
      </c>
      <c r="S5" s="302" t="s">
        <v>184</v>
      </c>
      <c r="T5" s="303" t="s">
        <v>183</v>
      </c>
      <c r="U5" s="302" t="s">
        <v>184</v>
      </c>
      <c r="V5" s="235"/>
      <c r="W5" s="235"/>
      <c r="X5" s="235"/>
      <c r="Y5" s="235"/>
      <c r="Z5" s="235"/>
    </row>
    <row r="6" spans="1:26" ht="14.5" x14ac:dyDescent="0.35">
      <c r="A6" s="222"/>
      <c r="B6" s="250"/>
      <c r="C6" s="250"/>
      <c r="D6" s="250"/>
      <c r="E6" s="304"/>
      <c r="F6" s="305"/>
      <c r="G6" s="253"/>
      <c r="H6" s="252"/>
      <c r="I6" s="306"/>
      <c r="J6" s="307"/>
      <c r="K6" s="306"/>
      <c r="L6" s="308"/>
      <c r="M6" s="306"/>
      <c r="N6" s="252"/>
      <c r="O6" s="306"/>
      <c r="P6" s="307"/>
      <c r="Q6" s="306"/>
      <c r="R6" s="308"/>
      <c r="S6" s="306"/>
      <c r="T6" s="309">
        <f t="shared" ref="T6:U6" si="0">F6+H6+J6+L6+N6+P6+R6</f>
        <v>0</v>
      </c>
      <c r="U6" s="310">
        <f t="shared" si="0"/>
        <v>0</v>
      </c>
      <c r="V6" s="142"/>
      <c r="W6" s="142"/>
      <c r="X6" s="142"/>
      <c r="Y6" s="142"/>
      <c r="Z6" s="142"/>
    </row>
    <row r="7" spans="1:26" ht="14.5" x14ac:dyDescent="0.35">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14.5" x14ac:dyDescent="0.35">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row>
    <row r="9" spans="1:26" ht="18.5" x14ac:dyDescent="0.45">
      <c r="A9" s="196" t="s">
        <v>205</v>
      </c>
      <c r="B9" s="197"/>
      <c r="C9" s="197"/>
      <c r="D9" s="197"/>
      <c r="E9" s="197"/>
      <c r="F9" s="197"/>
      <c r="G9" s="197"/>
      <c r="H9" s="197"/>
      <c r="I9" s="197"/>
      <c r="J9" s="197"/>
      <c r="K9" s="197"/>
      <c r="L9" s="197"/>
      <c r="M9" s="197"/>
      <c r="N9" s="197"/>
      <c r="O9" s="197"/>
      <c r="P9" s="197"/>
      <c r="Q9" s="197"/>
      <c r="R9" s="197"/>
      <c r="S9" s="197"/>
      <c r="T9" s="197"/>
      <c r="U9" s="197"/>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532" t="s">
        <v>174</v>
      </c>
      <c r="I11" s="432"/>
      <c r="J11" s="532" t="s">
        <v>175</v>
      </c>
      <c r="K11" s="432"/>
      <c r="L11" s="532" t="s">
        <v>176</v>
      </c>
      <c r="M11" s="432"/>
      <c r="N11" s="532" t="s">
        <v>177</v>
      </c>
      <c r="O11" s="432"/>
      <c r="P11" s="532" t="s">
        <v>178</v>
      </c>
      <c r="Q11" s="432"/>
      <c r="R11" s="532" t="s">
        <v>179</v>
      </c>
      <c r="S11" s="432"/>
      <c r="T11" s="142"/>
      <c r="U11" s="142"/>
      <c r="V11" s="142"/>
      <c r="W11" s="142"/>
      <c r="X11" s="142"/>
      <c r="Y11" s="142"/>
      <c r="Z11" s="142"/>
    </row>
    <row r="12" spans="1:26" ht="14.5" x14ac:dyDescent="0.35">
      <c r="A12" s="297" t="s">
        <v>234</v>
      </c>
      <c r="B12" s="298"/>
      <c r="C12" s="298"/>
      <c r="D12" s="298"/>
      <c r="E12" s="299"/>
      <c r="F12" s="536" t="s">
        <v>222</v>
      </c>
      <c r="G12" s="432"/>
      <c r="H12" s="534">
        <f>'2. ALIADOS'!B7</f>
        <v>0</v>
      </c>
      <c r="I12" s="432"/>
      <c r="J12" s="534">
        <f>'2. ALIADOS'!B8</f>
        <v>0</v>
      </c>
      <c r="K12" s="432"/>
      <c r="L12" s="534">
        <f>'2. ALIADOS'!B9</f>
        <v>0</v>
      </c>
      <c r="M12" s="432"/>
      <c r="N12" s="534">
        <f>'2. ALIADOS'!B10</f>
        <v>0</v>
      </c>
      <c r="O12" s="432"/>
      <c r="P12" s="534">
        <f>'2. ALIADOS'!B11</f>
        <v>0</v>
      </c>
      <c r="Q12" s="432"/>
      <c r="R12" s="534">
        <f>'2. ALIADOS'!B12</f>
        <v>0</v>
      </c>
      <c r="S12" s="432"/>
      <c r="T12" s="530" t="s">
        <v>182</v>
      </c>
      <c r="U12" s="432"/>
      <c r="V12" s="142"/>
      <c r="W12" s="142"/>
      <c r="X12" s="142"/>
      <c r="Y12" s="142"/>
      <c r="Z12" s="142"/>
    </row>
    <row r="13" spans="1:26" ht="30.75" customHeight="1" x14ac:dyDescent="0.35">
      <c r="A13" s="218" t="s">
        <v>235</v>
      </c>
      <c r="B13" s="243" t="s">
        <v>236</v>
      </c>
      <c r="C13" s="243" t="s">
        <v>237</v>
      </c>
      <c r="D13" s="243" t="s">
        <v>240</v>
      </c>
      <c r="E13" s="300" t="s">
        <v>241</v>
      </c>
      <c r="F13" s="301" t="s">
        <v>183</v>
      </c>
      <c r="G13" s="302" t="s">
        <v>184</v>
      </c>
      <c r="H13" s="303" t="s">
        <v>183</v>
      </c>
      <c r="I13" s="302" t="s">
        <v>184</v>
      </c>
      <c r="J13" s="303" t="s">
        <v>183</v>
      </c>
      <c r="K13" s="302" t="s">
        <v>184</v>
      </c>
      <c r="L13" s="303" t="s">
        <v>183</v>
      </c>
      <c r="M13" s="302" t="s">
        <v>184</v>
      </c>
      <c r="N13" s="303" t="s">
        <v>183</v>
      </c>
      <c r="O13" s="302" t="s">
        <v>184</v>
      </c>
      <c r="P13" s="303" t="s">
        <v>183</v>
      </c>
      <c r="Q13" s="302" t="s">
        <v>184</v>
      </c>
      <c r="R13" s="303" t="s">
        <v>183</v>
      </c>
      <c r="S13" s="302" t="s">
        <v>184</v>
      </c>
      <c r="T13" s="303" t="s">
        <v>183</v>
      </c>
      <c r="U13" s="302" t="s">
        <v>184</v>
      </c>
      <c r="V13" s="142"/>
      <c r="W13" s="142"/>
      <c r="X13" s="142"/>
      <c r="Y13" s="142"/>
      <c r="Z13" s="142"/>
    </row>
    <row r="14" spans="1:26" ht="14.5" x14ac:dyDescent="0.35">
      <c r="A14" s="289">
        <f t="shared" ref="A14:C14" si="1">A6</f>
        <v>0</v>
      </c>
      <c r="B14" s="268">
        <f t="shared" si="1"/>
        <v>0</v>
      </c>
      <c r="C14" s="268">
        <f t="shared" si="1"/>
        <v>0</v>
      </c>
      <c r="D14" s="268">
        <f>D6/'Valor Dolar'!$B$3</f>
        <v>0</v>
      </c>
      <c r="E14" s="290">
        <f>E6/'Valor Dolar'!$B$3</f>
        <v>0</v>
      </c>
      <c r="F14" s="290">
        <f>F6/'Valor Dolar'!$B$3</f>
        <v>0</v>
      </c>
      <c r="G14" s="290">
        <f>G6/'Valor Dolar'!$B$3</f>
        <v>0</v>
      </c>
      <c r="H14" s="290">
        <f>H6/'Valor Dolar'!$B$3</f>
        <v>0</v>
      </c>
      <c r="I14" s="290">
        <f>I6/'Valor Dolar'!$B$3</f>
        <v>0</v>
      </c>
      <c r="J14" s="290">
        <f>J6/'Valor Dolar'!$B$3</f>
        <v>0</v>
      </c>
      <c r="K14" s="290">
        <f>K6/'Valor Dolar'!$B$3</f>
        <v>0</v>
      </c>
      <c r="L14" s="290">
        <f>L6/'Valor Dolar'!$B$3</f>
        <v>0</v>
      </c>
      <c r="M14" s="290">
        <f>M6/'Valor Dolar'!$B$3</f>
        <v>0</v>
      </c>
      <c r="N14" s="290">
        <f>N6/'Valor Dolar'!$B$3</f>
        <v>0</v>
      </c>
      <c r="O14" s="290">
        <f>O6/'Valor Dolar'!$B$3</f>
        <v>0</v>
      </c>
      <c r="P14" s="290">
        <f>P6/'Valor Dolar'!$B$3</f>
        <v>0</v>
      </c>
      <c r="Q14" s="290">
        <f>Q6/'Valor Dolar'!$B$3</f>
        <v>0</v>
      </c>
      <c r="R14" s="290">
        <f>R6/'Valor Dolar'!$B$3</f>
        <v>0</v>
      </c>
      <c r="S14" s="290">
        <f>S6/'Valor Dolar'!$B$3</f>
        <v>0</v>
      </c>
      <c r="T14" s="311">
        <f t="shared" ref="T14:U14" si="2">F14+H14+J14+L14+N14+P14+R14</f>
        <v>0</v>
      </c>
      <c r="U14" s="312">
        <f t="shared" si="2"/>
        <v>0</v>
      </c>
      <c r="V14" s="142"/>
      <c r="W14" s="142"/>
      <c r="X14" s="142"/>
      <c r="Y14" s="142"/>
      <c r="Z14" s="142"/>
    </row>
    <row r="15" spans="1:26" ht="14.5" x14ac:dyDescent="0.35">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row>
    <row r="16" spans="1:26" ht="21" x14ac:dyDescent="0.5">
      <c r="A16" s="142"/>
      <c r="B16" s="415" t="s">
        <v>2</v>
      </c>
      <c r="C16" s="400"/>
      <c r="D16" s="400"/>
      <c r="E16" s="400"/>
      <c r="F16" s="400"/>
      <c r="G16" s="142"/>
      <c r="H16" s="142"/>
      <c r="I16" s="142"/>
      <c r="J16" s="142"/>
      <c r="K16" s="142"/>
      <c r="L16" s="142"/>
      <c r="M16" s="142"/>
      <c r="N16" s="142"/>
      <c r="O16" s="142"/>
      <c r="P16" s="142"/>
      <c r="Q16" s="142"/>
      <c r="R16" s="142"/>
      <c r="S16" s="142"/>
      <c r="T16" s="142"/>
      <c r="U16" s="142"/>
      <c r="V16" s="142"/>
      <c r="W16" s="142"/>
      <c r="X16" s="142"/>
      <c r="Y16" s="142"/>
      <c r="Z16" s="142"/>
    </row>
    <row r="17" spans="1:26" ht="14.5" x14ac:dyDescent="0.35">
      <c r="A17" s="142"/>
      <c r="B17" s="526" t="s">
        <v>3</v>
      </c>
      <c r="C17" s="397"/>
      <c r="D17" s="397"/>
      <c r="E17" s="397"/>
      <c r="F17" s="398"/>
      <c r="G17" s="142"/>
      <c r="H17" s="142"/>
      <c r="I17" s="142"/>
      <c r="J17" s="142"/>
      <c r="K17" s="142"/>
      <c r="L17" s="142"/>
      <c r="M17" s="142"/>
      <c r="N17" s="142"/>
      <c r="O17" s="142"/>
      <c r="P17" s="142"/>
      <c r="Q17" s="142"/>
      <c r="R17" s="142"/>
      <c r="S17" s="142"/>
      <c r="T17" s="142"/>
      <c r="U17" s="142"/>
      <c r="V17" s="142"/>
      <c r="W17" s="142"/>
      <c r="X17" s="142"/>
      <c r="Y17" s="142"/>
      <c r="Z17" s="142"/>
    </row>
    <row r="18" spans="1:26" ht="14.5" x14ac:dyDescent="0.35">
      <c r="A18" s="142"/>
      <c r="B18" s="399"/>
      <c r="C18" s="400"/>
      <c r="D18" s="400"/>
      <c r="E18" s="400"/>
      <c r="F18" s="401"/>
      <c r="G18" s="142"/>
      <c r="H18" s="142"/>
      <c r="I18" s="142"/>
      <c r="J18" s="142"/>
      <c r="K18" s="142"/>
      <c r="L18" s="142"/>
      <c r="M18" s="142"/>
      <c r="N18" s="142"/>
      <c r="O18" s="142"/>
      <c r="P18" s="142"/>
      <c r="Q18" s="142"/>
      <c r="R18" s="142"/>
      <c r="S18" s="142"/>
      <c r="T18" s="142"/>
      <c r="U18" s="142"/>
      <c r="V18" s="142"/>
      <c r="W18" s="142"/>
      <c r="X18" s="142"/>
      <c r="Y18" s="142"/>
      <c r="Z18" s="142"/>
    </row>
    <row r="19" spans="1:26" ht="14.5" x14ac:dyDescent="0.35">
      <c r="A19" s="142"/>
      <c r="B19" s="402"/>
      <c r="C19" s="403"/>
      <c r="D19" s="403"/>
      <c r="E19" s="403"/>
      <c r="F19" s="404"/>
      <c r="G19" s="142"/>
      <c r="H19" s="142"/>
      <c r="I19" s="142"/>
      <c r="J19" s="142"/>
      <c r="K19" s="142"/>
      <c r="L19" s="142"/>
      <c r="M19" s="142"/>
      <c r="N19" s="142"/>
      <c r="O19" s="142"/>
      <c r="P19" s="142"/>
      <c r="Q19" s="142"/>
      <c r="R19" s="142"/>
      <c r="S19" s="142"/>
      <c r="T19" s="142"/>
      <c r="U19" s="142"/>
      <c r="V19" s="142"/>
      <c r="W19" s="142"/>
      <c r="X19" s="142"/>
      <c r="Y19" s="142"/>
      <c r="Z19" s="142"/>
    </row>
    <row r="20" spans="1:26" ht="18.5" x14ac:dyDescent="0.45">
      <c r="A20" s="142"/>
      <c r="B20" s="187"/>
      <c r="C20" s="188"/>
      <c r="D20" s="188"/>
      <c r="E20" s="188"/>
      <c r="F20" s="188"/>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527" t="s">
        <v>9</v>
      </c>
      <c r="C21" s="397"/>
      <c r="D21" s="397"/>
      <c r="E21" s="397"/>
      <c r="F21" s="398"/>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399"/>
      <c r="C22" s="400"/>
      <c r="D22" s="400"/>
      <c r="E22" s="400"/>
      <c r="F22" s="401"/>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399"/>
      <c r="C23" s="400"/>
      <c r="D23" s="400"/>
      <c r="E23" s="400"/>
      <c r="F23" s="401"/>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399"/>
      <c r="C24" s="400"/>
      <c r="D24" s="400"/>
      <c r="E24" s="400"/>
      <c r="F24" s="401"/>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402"/>
      <c r="C25" s="403"/>
      <c r="D25" s="403"/>
      <c r="E25" s="403"/>
      <c r="F25" s="404"/>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45">
      <c r="A26" s="142"/>
      <c r="B26" s="64"/>
      <c r="C26" s="64"/>
      <c r="D26" s="64"/>
      <c r="E26" s="64"/>
      <c r="F26" s="64"/>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45">
      <c r="A27" s="142"/>
      <c r="B27" s="64"/>
      <c r="C27" s="64"/>
      <c r="D27" s="64"/>
      <c r="E27" s="64"/>
      <c r="F27" s="64"/>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405" t="s">
        <v>215</v>
      </c>
      <c r="C28" s="397"/>
      <c r="D28" s="397"/>
      <c r="E28" s="397"/>
      <c r="F28" s="398"/>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399"/>
      <c r="C29" s="400"/>
      <c r="D29" s="400"/>
      <c r="E29" s="400"/>
      <c r="F29" s="401"/>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399"/>
      <c r="C30" s="400"/>
      <c r="D30" s="400"/>
      <c r="E30" s="400"/>
      <c r="F30" s="401"/>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399"/>
      <c r="C31" s="400"/>
      <c r="D31" s="400"/>
      <c r="E31" s="400"/>
      <c r="F31" s="401"/>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402"/>
      <c r="C32" s="403"/>
      <c r="D32" s="403"/>
      <c r="E32" s="403"/>
      <c r="F32" s="404"/>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2">
    <mergeCell ref="S3:T3"/>
    <mergeCell ref="I3:J3"/>
    <mergeCell ref="K3:L3"/>
    <mergeCell ref="M3:N3"/>
    <mergeCell ref="O3:P3"/>
    <mergeCell ref="Q3:R3"/>
    <mergeCell ref="F4:G4"/>
    <mergeCell ref="T4:U4"/>
    <mergeCell ref="H4:I4"/>
    <mergeCell ref="J4:K4"/>
    <mergeCell ref="J11:K11"/>
    <mergeCell ref="L11:M11"/>
    <mergeCell ref="N11:O11"/>
    <mergeCell ref="P11:Q11"/>
    <mergeCell ref="R11:S11"/>
    <mergeCell ref="L4:M4"/>
    <mergeCell ref="N4:O4"/>
    <mergeCell ref="P4:Q4"/>
    <mergeCell ref="R4:S4"/>
    <mergeCell ref="R12:S12"/>
    <mergeCell ref="T12:U12"/>
    <mergeCell ref="B16:F16"/>
    <mergeCell ref="B17:F19"/>
    <mergeCell ref="B21:F25"/>
    <mergeCell ref="L12:M12"/>
    <mergeCell ref="N12:O12"/>
    <mergeCell ref="P12:Q12"/>
    <mergeCell ref="B28:F32"/>
    <mergeCell ref="H11:I11"/>
    <mergeCell ref="F12:G12"/>
    <mergeCell ref="H12:I12"/>
    <mergeCell ref="J12:K12"/>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1000"/>
  <sheetViews>
    <sheetView workbookViewId="0"/>
  </sheetViews>
  <sheetFormatPr baseColWidth="10" defaultColWidth="14.453125" defaultRowHeight="15" customHeight="1" x14ac:dyDescent="0.35"/>
  <cols>
    <col min="1" max="1" width="14.26953125" customWidth="1"/>
    <col min="2" max="2" width="17.7265625" customWidth="1"/>
    <col min="3" max="3" width="13.08984375" customWidth="1"/>
    <col min="4" max="4" width="13.7265625" customWidth="1"/>
    <col min="5" max="5" width="15.453125" customWidth="1"/>
    <col min="6" max="6" width="15.26953125" customWidth="1"/>
    <col min="7" max="20" width="15.7265625" customWidth="1"/>
    <col min="21" max="28" width="10.81640625" customWidth="1"/>
  </cols>
  <sheetData>
    <row r="1" spans="1:28" ht="14.5" x14ac:dyDescent="0.35">
      <c r="A1" s="149" t="s">
        <v>242</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row>
    <row r="2" spans="1:28"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row>
    <row r="3" spans="1:28" ht="21" x14ac:dyDescent="0.5">
      <c r="A3" s="142"/>
      <c r="B3" s="142"/>
      <c r="C3" s="142"/>
      <c r="D3" s="142"/>
      <c r="E3" s="142"/>
      <c r="F3" s="142"/>
      <c r="G3" s="142"/>
      <c r="H3" s="142"/>
      <c r="I3" s="532" t="s">
        <v>174</v>
      </c>
      <c r="J3" s="432"/>
      <c r="K3" s="532" t="s">
        <v>175</v>
      </c>
      <c r="L3" s="432"/>
      <c r="M3" s="532" t="s">
        <v>176</v>
      </c>
      <c r="N3" s="432"/>
      <c r="O3" s="532" t="s">
        <v>177</v>
      </c>
      <c r="P3" s="432"/>
      <c r="Q3" s="532" t="s">
        <v>178</v>
      </c>
      <c r="R3" s="432"/>
      <c r="S3" s="532" t="s">
        <v>179</v>
      </c>
      <c r="T3" s="432"/>
      <c r="U3" s="142"/>
      <c r="V3" s="142"/>
      <c r="W3" s="142"/>
      <c r="X3" s="415" t="s">
        <v>2</v>
      </c>
      <c r="Y3" s="400"/>
      <c r="Z3" s="400"/>
      <c r="AA3" s="400"/>
      <c r="AB3" s="400"/>
    </row>
    <row r="4" spans="1:28" ht="14.5" x14ac:dyDescent="0.35">
      <c r="A4" s="533" t="s">
        <v>242</v>
      </c>
      <c r="B4" s="457"/>
      <c r="C4" s="457"/>
      <c r="D4" s="457"/>
      <c r="E4" s="457"/>
      <c r="F4" s="523"/>
      <c r="G4" s="536" t="s">
        <v>222</v>
      </c>
      <c r="H4" s="432"/>
      <c r="I4" s="534">
        <f>'2. ALIADOS'!B7</f>
        <v>0</v>
      </c>
      <c r="J4" s="432"/>
      <c r="K4" s="534">
        <f>'2. ALIADOS'!B8</f>
        <v>0</v>
      </c>
      <c r="L4" s="432"/>
      <c r="M4" s="534">
        <f>'2. ALIADOS'!B9</f>
        <v>0</v>
      </c>
      <c r="N4" s="432"/>
      <c r="O4" s="534">
        <f>'2. ALIADOS'!B10</f>
        <v>0</v>
      </c>
      <c r="P4" s="432"/>
      <c r="Q4" s="534">
        <f>'2. ALIADOS'!B11</f>
        <v>0</v>
      </c>
      <c r="R4" s="432"/>
      <c r="S4" s="534">
        <f>'2. ALIADOS'!B12</f>
        <v>0</v>
      </c>
      <c r="T4" s="432"/>
      <c r="U4" s="530" t="s">
        <v>182</v>
      </c>
      <c r="V4" s="432"/>
      <c r="W4" s="142"/>
      <c r="X4" s="526" t="s">
        <v>3</v>
      </c>
      <c r="Y4" s="397"/>
      <c r="Z4" s="397"/>
      <c r="AA4" s="397"/>
      <c r="AB4" s="398"/>
    </row>
    <row r="5" spans="1:28" ht="26" x14ac:dyDescent="0.35">
      <c r="A5" s="218" t="s">
        <v>243</v>
      </c>
      <c r="B5" s="243" t="s">
        <v>134</v>
      </c>
      <c r="C5" s="243" t="s">
        <v>237</v>
      </c>
      <c r="D5" s="243" t="s">
        <v>244</v>
      </c>
      <c r="E5" s="243" t="s">
        <v>245</v>
      </c>
      <c r="F5" s="244" t="s">
        <v>239</v>
      </c>
      <c r="G5" s="247" t="s">
        <v>183</v>
      </c>
      <c r="H5" s="248" t="s">
        <v>184</v>
      </c>
      <c r="I5" s="247" t="s">
        <v>183</v>
      </c>
      <c r="J5" s="248" t="s">
        <v>184</v>
      </c>
      <c r="K5" s="247" t="s">
        <v>183</v>
      </c>
      <c r="L5" s="248" t="s">
        <v>184</v>
      </c>
      <c r="M5" s="247" t="s">
        <v>183</v>
      </c>
      <c r="N5" s="248" t="s">
        <v>184</v>
      </c>
      <c r="O5" s="247" t="s">
        <v>183</v>
      </c>
      <c r="P5" s="248" t="s">
        <v>184</v>
      </c>
      <c r="Q5" s="247" t="s">
        <v>183</v>
      </c>
      <c r="R5" s="248" t="s">
        <v>184</v>
      </c>
      <c r="S5" s="247" t="s">
        <v>183</v>
      </c>
      <c r="T5" s="248" t="s">
        <v>184</v>
      </c>
      <c r="U5" s="247" t="s">
        <v>183</v>
      </c>
      <c r="V5" s="248" t="s">
        <v>184</v>
      </c>
      <c r="W5" s="235"/>
      <c r="X5" s="399"/>
      <c r="Y5" s="400"/>
      <c r="Z5" s="400"/>
      <c r="AA5" s="400"/>
      <c r="AB5" s="401"/>
    </row>
    <row r="6" spans="1:28" ht="14.5" x14ac:dyDescent="0.35">
      <c r="A6" s="222"/>
      <c r="B6" s="250"/>
      <c r="C6" s="250"/>
      <c r="D6" s="250"/>
      <c r="E6" s="250"/>
      <c r="F6" s="251"/>
      <c r="G6" s="254"/>
      <c r="H6" s="313"/>
      <c r="I6" s="254"/>
      <c r="J6" s="313"/>
      <c r="K6" s="254"/>
      <c r="L6" s="313"/>
      <c r="M6" s="254"/>
      <c r="N6" s="313"/>
      <c r="O6" s="254"/>
      <c r="P6" s="313"/>
      <c r="Q6" s="254"/>
      <c r="R6" s="313"/>
      <c r="S6" s="254"/>
      <c r="T6" s="313"/>
      <c r="U6" s="163">
        <f t="shared" ref="U6:V6" si="0">G6+I6+K6+M6+O6+Q6+S6</f>
        <v>0</v>
      </c>
      <c r="V6" s="168">
        <f t="shared" si="0"/>
        <v>0</v>
      </c>
      <c r="W6" s="142"/>
      <c r="X6" s="402"/>
      <c r="Y6" s="403"/>
      <c r="Z6" s="403"/>
      <c r="AA6" s="403"/>
      <c r="AB6" s="404"/>
    </row>
    <row r="7" spans="1:28" ht="18.5" x14ac:dyDescent="0.45">
      <c r="A7" s="222"/>
      <c r="B7" s="250"/>
      <c r="C7" s="250"/>
      <c r="D7" s="250"/>
      <c r="E7" s="250"/>
      <c r="F7" s="260"/>
      <c r="G7" s="254"/>
      <c r="H7" s="313"/>
      <c r="I7" s="254"/>
      <c r="J7" s="313"/>
      <c r="K7" s="254"/>
      <c r="L7" s="313"/>
      <c r="M7" s="254"/>
      <c r="N7" s="313"/>
      <c r="O7" s="254"/>
      <c r="P7" s="313"/>
      <c r="Q7" s="254"/>
      <c r="R7" s="313"/>
      <c r="S7" s="254"/>
      <c r="T7" s="313"/>
      <c r="U7" s="163">
        <f t="shared" ref="U7:V7" si="1">G7+I7+K7+M7+O7+Q7+S7</f>
        <v>0</v>
      </c>
      <c r="V7" s="168">
        <f t="shared" si="1"/>
        <v>0</v>
      </c>
      <c r="W7" s="142"/>
      <c r="X7" s="187"/>
      <c r="Y7" s="188"/>
      <c r="Z7" s="188"/>
      <c r="AA7" s="188"/>
      <c r="AB7" s="188"/>
    </row>
    <row r="8" spans="1:28" ht="14.5" x14ac:dyDescent="0.35">
      <c r="A8" s="227"/>
      <c r="B8" s="259"/>
      <c r="C8" s="259"/>
      <c r="D8" s="259"/>
      <c r="E8" s="259"/>
      <c r="F8" s="260"/>
      <c r="G8" s="254"/>
      <c r="H8" s="313">
        <f t="shared" ref="H8:H17" si="2">E8+F8</f>
        <v>0</v>
      </c>
      <c r="I8" s="254"/>
      <c r="J8" s="313"/>
      <c r="K8" s="254"/>
      <c r="L8" s="313"/>
      <c r="M8" s="254"/>
      <c r="N8" s="313"/>
      <c r="O8" s="254"/>
      <c r="P8" s="313"/>
      <c r="Q8" s="254"/>
      <c r="R8" s="313"/>
      <c r="S8" s="254"/>
      <c r="T8" s="313"/>
      <c r="U8" s="163">
        <f t="shared" ref="U8:V8" si="3">G8+I8+K8+M8+O8+Q8+S8</f>
        <v>0</v>
      </c>
      <c r="V8" s="168">
        <f t="shared" si="3"/>
        <v>0</v>
      </c>
      <c r="W8" s="142"/>
      <c r="X8" s="527" t="s">
        <v>9</v>
      </c>
      <c r="Y8" s="397"/>
      <c r="Z8" s="397"/>
      <c r="AA8" s="397"/>
      <c r="AB8" s="398"/>
    </row>
    <row r="9" spans="1:28" ht="14.5" x14ac:dyDescent="0.35">
      <c r="A9" s="227"/>
      <c r="B9" s="259"/>
      <c r="C9" s="259"/>
      <c r="D9" s="259"/>
      <c r="E9" s="259"/>
      <c r="F9" s="260"/>
      <c r="G9" s="254"/>
      <c r="H9" s="313">
        <f t="shared" si="2"/>
        <v>0</v>
      </c>
      <c r="I9" s="254"/>
      <c r="J9" s="313"/>
      <c r="K9" s="254"/>
      <c r="L9" s="313"/>
      <c r="M9" s="254"/>
      <c r="N9" s="313"/>
      <c r="O9" s="254"/>
      <c r="P9" s="313"/>
      <c r="Q9" s="254"/>
      <c r="R9" s="313"/>
      <c r="S9" s="254"/>
      <c r="T9" s="313"/>
      <c r="U9" s="163">
        <f t="shared" ref="U9:V9" si="4">G9+I9+K9+M9+O9+Q9+S9</f>
        <v>0</v>
      </c>
      <c r="V9" s="168">
        <f t="shared" si="4"/>
        <v>0</v>
      </c>
      <c r="W9" s="142"/>
      <c r="X9" s="399"/>
      <c r="Y9" s="400"/>
      <c r="Z9" s="400"/>
      <c r="AA9" s="400"/>
      <c r="AB9" s="401"/>
    </row>
    <row r="10" spans="1:28" ht="14.5" x14ac:dyDescent="0.35">
      <c r="A10" s="227"/>
      <c r="B10" s="259"/>
      <c r="C10" s="259"/>
      <c r="D10" s="259"/>
      <c r="E10" s="259"/>
      <c r="F10" s="260"/>
      <c r="G10" s="254"/>
      <c r="H10" s="313">
        <f t="shared" si="2"/>
        <v>0</v>
      </c>
      <c r="I10" s="254"/>
      <c r="J10" s="313"/>
      <c r="K10" s="254"/>
      <c r="L10" s="313"/>
      <c r="M10" s="254"/>
      <c r="N10" s="313"/>
      <c r="O10" s="254"/>
      <c r="P10" s="313"/>
      <c r="Q10" s="254"/>
      <c r="R10" s="313"/>
      <c r="S10" s="254"/>
      <c r="T10" s="313"/>
      <c r="U10" s="163">
        <f t="shared" ref="U10:V10" si="5">G10+I10+K10+M10+O10+Q10+S10</f>
        <v>0</v>
      </c>
      <c r="V10" s="168">
        <f t="shared" si="5"/>
        <v>0</v>
      </c>
      <c r="W10" s="142"/>
      <c r="X10" s="399"/>
      <c r="Y10" s="400"/>
      <c r="Z10" s="400"/>
      <c r="AA10" s="400"/>
      <c r="AB10" s="401"/>
    </row>
    <row r="11" spans="1:28" ht="14.5" x14ac:dyDescent="0.35">
      <c r="A11" s="227"/>
      <c r="B11" s="259"/>
      <c r="C11" s="259"/>
      <c r="D11" s="259"/>
      <c r="E11" s="259"/>
      <c r="F11" s="260"/>
      <c r="G11" s="254"/>
      <c r="H11" s="313">
        <f t="shared" si="2"/>
        <v>0</v>
      </c>
      <c r="I11" s="254"/>
      <c r="J11" s="313"/>
      <c r="K11" s="254"/>
      <c r="L11" s="313"/>
      <c r="M11" s="254"/>
      <c r="N11" s="313"/>
      <c r="O11" s="254"/>
      <c r="P11" s="313"/>
      <c r="Q11" s="254"/>
      <c r="R11" s="313"/>
      <c r="S11" s="254"/>
      <c r="T11" s="313"/>
      <c r="U11" s="163">
        <f t="shared" ref="U11:V11" si="6">G11+I11+K11+M11+O11+Q11+S11</f>
        <v>0</v>
      </c>
      <c r="V11" s="168">
        <f t="shared" si="6"/>
        <v>0</v>
      </c>
      <c r="W11" s="142"/>
      <c r="X11" s="399"/>
      <c r="Y11" s="400"/>
      <c r="Z11" s="400"/>
      <c r="AA11" s="400"/>
      <c r="AB11" s="401"/>
    </row>
    <row r="12" spans="1:28" ht="14.5" x14ac:dyDescent="0.35">
      <c r="A12" s="227"/>
      <c r="B12" s="259"/>
      <c r="C12" s="259"/>
      <c r="D12" s="259"/>
      <c r="E12" s="259"/>
      <c r="F12" s="260"/>
      <c r="G12" s="254"/>
      <c r="H12" s="313">
        <f t="shared" si="2"/>
        <v>0</v>
      </c>
      <c r="I12" s="254"/>
      <c r="J12" s="313"/>
      <c r="K12" s="254"/>
      <c r="L12" s="313"/>
      <c r="M12" s="254"/>
      <c r="N12" s="313"/>
      <c r="O12" s="254"/>
      <c r="P12" s="313"/>
      <c r="Q12" s="254"/>
      <c r="R12" s="313"/>
      <c r="S12" s="254"/>
      <c r="T12" s="313"/>
      <c r="U12" s="163">
        <f t="shared" ref="U12:V12" si="7">G12+I12+K12+M12+O12+Q12+S12</f>
        <v>0</v>
      </c>
      <c r="V12" s="168">
        <f t="shared" si="7"/>
        <v>0</v>
      </c>
      <c r="W12" s="142"/>
      <c r="X12" s="402"/>
      <c r="Y12" s="403"/>
      <c r="Z12" s="403"/>
      <c r="AA12" s="403"/>
      <c r="AB12" s="404"/>
    </row>
    <row r="13" spans="1:28" ht="18.5" x14ac:dyDescent="0.45">
      <c r="A13" s="227"/>
      <c r="B13" s="259"/>
      <c r="C13" s="259"/>
      <c r="D13" s="259"/>
      <c r="E13" s="259"/>
      <c r="F13" s="260"/>
      <c r="G13" s="254"/>
      <c r="H13" s="313">
        <f t="shared" si="2"/>
        <v>0</v>
      </c>
      <c r="I13" s="254"/>
      <c r="J13" s="313"/>
      <c r="K13" s="254"/>
      <c r="L13" s="313"/>
      <c r="M13" s="254"/>
      <c r="N13" s="313"/>
      <c r="O13" s="254"/>
      <c r="P13" s="313"/>
      <c r="Q13" s="254"/>
      <c r="R13" s="313"/>
      <c r="S13" s="254"/>
      <c r="T13" s="313"/>
      <c r="U13" s="163">
        <f t="shared" ref="U13:V13" si="8">G13+I13+K13+M13+O13+Q13+S13</f>
        <v>0</v>
      </c>
      <c r="V13" s="168">
        <f t="shared" si="8"/>
        <v>0</v>
      </c>
      <c r="W13" s="142"/>
      <c r="X13" s="64"/>
      <c r="Y13" s="64"/>
      <c r="Z13" s="64"/>
      <c r="AA13" s="64"/>
      <c r="AB13" s="64"/>
    </row>
    <row r="14" spans="1:28" ht="18.5" x14ac:dyDescent="0.45">
      <c r="A14" s="227"/>
      <c r="B14" s="259"/>
      <c r="C14" s="259"/>
      <c r="D14" s="259"/>
      <c r="E14" s="259"/>
      <c r="F14" s="260"/>
      <c r="G14" s="254"/>
      <c r="H14" s="313">
        <f t="shared" si="2"/>
        <v>0</v>
      </c>
      <c r="I14" s="254"/>
      <c r="J14" s="313"/>
      <c r="K14" s="254"/>
      <c r="L14" s="313"/>
      <c r="M14" s="254"/>
      <c r="N14" s="313"/>
      <c r="O14" s="254"/>
      <c r="P14" s="313"/>
      <c r="Q14" s="254"/>
      <c r="R14" s="313"/>
      <c r="S14" s="254"/>
      <c r="T14" s="313"/>
      <c r="U14" s="163">
        <f t="shared" ref="U14:V14" si="9">G14+I14+K14+M14+O14+Q14+S14</f>
        <v>0</v>
      </c>
      <c r="V14" s="168">
        <f t="shared" si="9"/>
        <v>0</v>
      </c>
      <c r="W14" s="142"/>
      <c r="X14" s="64"/>
      <c r="Y14" s="64"/>
      <c r="Z14" s="64"/>
      <c r="AA14" s="64"/>
      <c r="AB14" s="64"/>
    </row>
    <row r="15" spans="1:28" ht="14.5" x14ac:dyDescent="0.35">
      <c r="A15" s="227"/>
      <c r="B15" s="259"/>
      <c r="C15" s="259"/>
      <c r="D15" s="259"/>
      <c r="E15" s="259"/>
      <c r="F15" s="260"/>
      <c r="G15" s="254"/>
      <c r="H15" s="313">
        <f t="shared" si="2"/>
        <v>0</v>
      </c>
      <c r="I15" s="254"/>
      <c r="J15" s="313"/>
      <c r="K15" s="254"/>
      <c r="L15" s="313"/>
      <c r="M15" s="254"/>
      <c r="N15" s="313"/>
      <c r="O15" s="254"/>
      <c r="P15" s="313"/>
      <c r="Q15" s="254"/>
      <c r="R15" s="313"/>
      <c r="S15" s="254"/>
      <c r="T15" s="313"/>
      <c r="U15" s="163">
        <f t="shared" ref="U15:V15" si="10">G15+I15+K15+M15+O15+Q15+S15</f>
        <v>0</v>
      </c>
      <c r="V15" s="168">
        <f t="shared" si="10"/>
        <v>0</v>
      </c>
      <c r="W15" s="142"/>
      <c r="X15" s="405" t="s">
        <v>215</v>
      </c>
      <c r="Y15" s="397"/>
      <c r="Z15" s="397"/>
      <c r="AA15" s="397"/>
      <c r="AB15" s="398"/>
    </row>
    <row r="16" spans="1:28" ht="14.5" x14ac:dyDescent="0.35">
      <c r="A16" s="227"/>
      <c r="B16" s="259"/>
      <c r="C16" s="259"/>
      <c r="D16" s="259"/>
      <c r="E16" s="259"/>
      <c r="F16" s="260"/>
      <c r="G16" s="254"/>
      <c r="H16" s="313">
        <f t="shared" si="2"/>
        <v>0</v>
      </c>
      <c r="I16" s="254"/>
      <c r="J16" s="313"/>
      <c r="K16" s="254"/>
      <c r="L16" s="313"/>
      <c r="M16" s="254"/>
      <c r="N16" s="313"/>
      <c r="O16" s="254"/>
      <c r="P16" s="313"/>
      <c r="Q16" s="254"/>
      <c r="R16" s="313"/>
      <c r="S16" s="254"/>
      <c r="T16" s="313"/>
      <c r="U16" s="163">
        <f t="shared" ref="U16:V16" si="11">G16+I16+K16+M16+O16+Q16+S16</f>
        <v>0</v>
      </c>
      <c r="V16" s="168">
        <f t="shared" si="11"/>
        <v>0</v>
      </c>
      <c r="W16" s="142"/>
      <c r="X16" s="399"/>
      <c r="Y16" s="400"/>
      <c r="Z16" s="400"/>
      <c r="AA16" s="400"/>
      <c r="AB16" s="401"/>
    </row>
    <row r="17" spans="1:28" ht="14.5" x14ac:dyDescent="0.35">
      <c r="A17" s="227"/>
      <c r="B17" s="259"/>
      <c r="C17" s="259"/>
      <c r="D17" s="259"/>
      <c r="E17" s="259"/>
      <c r="F17" s="260"/>
      <c r="G17" s="254"/>
      <c r="H17" s="313">
        <f t="shared" si="2"/>
        <v>0</v>
      </c>
      <c r="I17" s="254"/>
      <c r="J17" s="313"/>
      <c r="K17" s="254"/>
      <c r="L17" s="313"/>
      <c r="M17" s="254"/>
      <c r="N17" s="313"/>
      <c r="O17" s="254"/>
      <c r="P17" s="313"/>
      <c r="Q17" s="254"/>
      <c r="R17" s="313"/>
      <c r="S17" s="254"/>
      <c r="T17" s="313"/>
      <c r="U17" s="163">
        <f t="shared" ref="U17:V17" si="12">G17+I17+K17+M17+O17+Q17+S17</f>
        <v>0</v>
      </c>
      <c r="V17" s="168">
        <f t="shared" si="12"/>
        <v>0</v>
      </c>
      <c r="W17" s="142"/>
      <c r="X17" s="399"/>
      <c r="Y17" s="400"/>
      <c r="Z17" s="400"/>
      <c r="AA17" s="400"/>
      <c r="AB17" s="401"/>
    </row>
    <row r="18" spans="1:28" ht="14.5" x14ac:dyDescent="0.35">
      <c r="A18" s="232" t="s">
        <v>194</v>
      </c>
      <c r="B18" s="262"/>
      <c r="C18" s="262"/>
      <c r="D18" s="262"/>
      <c r="E18" s="262"/>
      <c r="F18" s="263"/>
      <c r="G18" s="264">
        <f t="shared" ref="G18:V18" si="13">SUM(G6:G17)</f>
        <v>0</v>
      </c>
      <c r="H18" s="265">
        <f t="shared" si="13"/>
        <v>0</v>
      </c>
      <c r="I18" s="264">
        <f t="shared" si="13"/>
        <v>0</v>
      </c>
      <c r="J18" s="265">
        <f t="shared" si="13"/>
        <v>0</v>
      </c>
      <c r="K18" s="264">
        <f t="shared" si="13"/>
        <v>0</v>
      </c>
      <c r="L18" s="265">
        <f t="shared" si="13"/>
        <v>0</v>
      </c>
      <c r="M18" s="264">
        <f t="shared" si="13"/>
        <v>0</v>
      </c>
      <c r="N18" s="265">
        <f t="shared" si="13"/>
        <v>0</v>
      </c>
      <c r="O18" s="264">
        <f t="shared" si="13"/>
        <v>0</v>
      </c>
      <c r="P18" s="265">
        <f t="shared" si="13"/>
        <v>0</v>
      </c>
      <c r="Q18" s="264">
        <f t="shared" si="13"/>
        <v>0</v>
      </c>
      <c r="R18" s="265">
        <f t="shared" si="13"/>
        <v>0</v>
      </c>
      <c r="S18" s="264">
        <f t="shared" si="13"/>
        <v>0</v>
      </c>
      <c r="T18" s="265">
        <f t="shared" si="13"/>
        <v>0</v>
      </c>
      <c r="U18" s="264">
        <f t="shared" si="13"/>
        <v>0</v>
      </c>
      <c r="V18" s="265">
        <f t="shared" si="13"/>
        <v>0</v>
      </c>
      <c r="W18" s="142"/>
      <c r="X18" s="399"/>
      <c r="Y18" s="400"/>
      <c r="Z18" s="400"/>
      <c r="AA18" s="400"/>
      <c r="AB18" s="401"/>
    </row>
    <row r="19" spans="1:28"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402"/>
      <c r="Y19" s="403"/>
      <c r="Z19" s="403"/>
      <c r="AA19" s="403"/>
      <c r="AB19" s="404"/>
    </row>
    <row r="20" spans="1:28"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row>
    <row r="21" spans="1:28"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row>
    <row r="22" spans="1:28"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row>
    <row r="23" spans="1:28" ht="15.75" customHeight="1" x14ac:dyDescent="0.45">
      <c r="A23" s="196" t="s">
        <v>205</v>
      </c>
      <c r="B23" s="197"/>
      <c r="C23" s="197"/>
      <c r="D23" s="197"/>
      <c r="E23" s="197"/>
      <c r="F23" s="197"/>
      <c r="G23" s="197"/>
      <c r="H23" s="197"/>
      <c r="I23" s="197"/>
      <c r="J23" s="197"/>
      <c r="K23" s="197"/>
      <c r="L23" s="197"/>
      <c r="M23" s="197"/>
      <c r="N23" s="197"/>
      <c r="O23" s="197"/>
      <c r="P23" s="197"/>
      <c r="Q23" s="197"/>
      <c r="R23" s="197"/>
      <c r="S23" s="197"/>
      <c r="T23" s="197"/>
      <c r="U23" s="197"/>
      <c r="V23" s="197"/>
      <c r="W23" s="142"/>
      <c r="X23" s="142"/>
      <c r="Y23" s="142"/>
      <c r="Z23" s="142"/>
      <c r="AA23" s="142"/>
      <c r="AB23" s="142"/>
    </row>
    <row r="24" spans="1:28"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row>
    <row r="25" spans="1:28" ht="15.75" customHeight="1" x14ac:dyDescent="0.35">
      <c r="A25" s="142"/>
      <c r="B25" s="142"/>
      <c r="C25" s="142"/>
      <c r="D25" s="142"/>
      <c r="E25" s="142"/>
      <c r="F25" s="142"/>
      <c r="G25" s="142"/>
      <c r="H25" s="142"/>
      <c r="I25" s="532" t="s">
        <v>174</v>
      </c>
      <c r="J25" s="432"/>
      <c r="K25" s="532" t="s">
        <v>175</v>
      </c>
      <c r="L25" s="432"/>
      <c r="M25" s="532" t="s">
        <v>176</v>
      </c>
      <c r="N25" s="432"/>
      <c r="O25" s="532" t="s">
        <v>177</v>
      </c>
      <c r="P25" s="432"/>
      <c r="Q25" s="532" t="s">
        <v>178</v>
      </c>
      <c r="R25" s="432"/>
      <c r="S25" s="532" t="s">
        <v>179</v>
      </c>
      <c r="T25" s="432"/>
      <c r="U25" s="142"/>
      <c r="V25" s="142"/>
      <c r="W25" s="142"/>
      <c r="X25" s="142"/>
      <c r="Y25" s="142"/>
      <c r="Z25" s="142"/>
      <c r="AA25" s="142"/>
      <c r="AB25" s="142"/>
    </row>
    <row r="26" spans="1:28" ht="15.75" customHeight="1" x14ac:dyDescent="0.35">
      <c r="A26" s="533" t="s">
        <v>242</v>
      </c>
      <c r="B26" s="457"/>
      <c r="C26" s="457"/>
      <c r="D26" s="457"/>
      <c r="E26" s="457"/>
      <c r="F26" s="523"/>
      <c r="G26" s="536" t="s">
        <v>222</v>
      </c>
      <c r="H26" s="432"/>
      <c r="I26" s="534">
        <f>'2. ALIADOS'!B7</f>
        <v>0</v>
      </c>
      <c r="J26" s="432"/>
      <c r="K26" s="534">
        <f>'2. ALIADOS'!B8</f>
        <v>0</v>
      </c>
      <c r="L26" s="432"/>
      <c r="M26" s="534">
        <f>'2. ALIADOS'!B9</f>
        <v>0</v>
      </c>
      <c r="N26" s="432"/>
      <c r="O26" s="534">
        <f>'2. ALIADOS'!B10</f>
        <v>0</v>
      </c>
      <c r="P26" s="432"/>
      <c r="Q26" s="534">
        <f>'2. ALIADOS'!B11</f>
        <v>0</v>
      </c>
      <c r="R26" s="432"/>
      <c r="S26" s="534">
        <f>'2. ALIADOS'!B12</f>
        <v>0</v>
      </c>
      <c r="T26" s="432"/>
      <c r="U26" s="530" t="s">
        <v>182</v>
      </c>
      <c r="V26" s="432"/>
      <c r="W26" s="142"/>
      <c r="X26" s="142"/>
      <c r="Y26" s="142"/>
      <c r="Z26" s="142"/>
      <c r="AA26" s="142"/>
      <c r="AB26" s="142"/>
    </row>
    <row r="27" spans="1:28" ht="15.75" customHeight="1" x14ac:dyDescent="0.35">
      <c r="A27" s="218" t="s">
        <v>243</v>
      </c>
      <c r="B27" s="243" t="s">
        <v>134</v>
      </c>
      <c r="C27" s="243" t="s">
        <v>237</v>
      </c>
      <c r="D27" s="243" t="s">
        <v>244</v>
      </c>
      <c r="E27" s="243" t="s">
        <v>246</v>
      </c>
      <c r="F27" s="244" t="s">
        <v>241</v>
      </c>
      <c r="G27" s="247" t="s">
        <v>183</v>
      </c>
      <c r="H27" s="248" t="s">
        <v>184</v>
      </c>
      <c r="I27" s="247" t="s">
        <v>183</v>
      </c>
      <c r="J27" s="248" t="s">
        <v>184</v>
      </c>
      <c r="K27" s="247" t="s">
        <v>183</v>
      </c>
      <c r="L27" s="248" t="s">
        <v>184</v>
      </c>
      <c r="M27" s="247" t="s">
        <v>183</v>
      </c>
      <c r="N27" s="248" t="s">
        <v>184</v>
      </c>
      <c r="O27" s="247" t="s">
        <v>183</v>
      </c>
      <c r="P27" s="248" t="s">
        <v>184</v>
      </c>
      <c r="Q27" s="247" t="s">
        <v>183</v>
      </c>
      <c r="R27" s="248" t="s">
        <v>184</v>
      </c>
      <c r="S27" s="247" t="s">
        <v>183</v>
      </c>
      <c r="T27" s="248" t="s">
        <v>184</v>
      </c>
      <c r="U27" s="247" t="s">
        <v>183</v>
      </c>
      <c r="V27" s="248" t="s">
        <v>184</v>
      </c>
      <c r="W27" s="142"/>
      <c r="X27" s="142"/>
      <c r="Y27" s="142"/>
      <c r="Z27" s="142"/>
      <c r="AA27" s="142"/>
      <c r="AB27" s="142"/>
    </row>
    <row r="28" spans="1:28" ht="15.75" customHeight="1" x14ac:dyDescent="0.35">
      <c r="A28" s="289">
        <f t="shared" ref="A28:D28" si="14">A6</f>
        <v>0</v>
      </c>
      <c r="B28" s="268">
        <f t="shared" si="14"/>
        <v>0</v>
      </c>
      <c r="C28" s="268">
        <f t="shared" si="14"/>
        <v>0</v>
      </c>
      <c r="D28" s="268">
        <f t="shared" si="14"/>
        <v>0</v>
      </c>
      <c r="E28" s="268">
        <f>E6/'Valor Dolar'!$B$3</f>
        <v>0</v>
      </c>
      <c r="F28" s="269">
        <f>F6/'Valor Dolar'!$B$3</f>
        <v>0</v>
      </c>
      <c r="G28" s="271">
        <f>G6/'Valor Dolar'!$B$3</f>
        <v>0</v>
      </c>
      <c r="H28" s="314">
        <f>H6/'Valor Dolar'!$B$3</f>
        <v>0</v>
      </c>
      <c r="I28" s="271">
        <f>I6/'Valor Dolar'!$B$3</f>
        <v>0</v>
      </c>
      <c r="J28" s="314">
        <f>J6/'Valor Dolar'!$B$3</f>
        <v>0</v>
      </c>
      <c r="K28" s="271">
        <f>K6/'Valor Dolar'!$B$3</f>
        <v>0</v>
      </c>
      <c r="L28" s="314">
        <f>L6/'Valor Dolar'!$B$3</f>
        <v>0</v>
      </c>
      <c r="M28" s="271">
        <f>M6/'Valor Dolar'!$B$3</f>
        <v>0</v>
      </c>
      <c r="N28" s="314">
        <f>N6/'Valor Dolar'!$B$3</f>
        <v>0</v>
      </c>
      <c r="O28" s="271">
        <f>O6/'Valor Dolar'!$B$3</f>
        <v>0</v>
      </c>
      <c r="P28" s="314">
        <f>P6/'Valor Dolar'!$B$3</f>
        <v>0</v>
      </c>
      <c r="Q28" s="271">
        <f>Q6/'Valor Dolar'!$B$3</f>
        <v>0</v>
      </c>
      <c r="R28" s="314">
        <f>R6/'Valor Dolar'!$B$3</f>
        <v>0</v>
      </c>
      <c r="S28" s="271">
        <f>S6/'Valor Dolar'!$B$3</f>
        <v>0</v>
      </c>
      <c r="T28" s="314">
        <f>T6/'Valor Dolar'!$B$3</f>
        <v>0</v>
      </c>
      <c r="U28" s="163">
        <f t="shared" ref="U28:V28" si="15">G28+I28+K28+M28+O28+Q28+S28</f>
        <v>0</v>
      </c>
      <c r="V28" s="168">
        <f t="shared" si="15"/>
        <v>0</v>
      </c>
      <c r="W28" s="142"/>
      <c r="X28" s="142"/>
      <c r="Y28" s="142"/>
      <c r="Z28" s="142"/>
      <c r="AA28" s="142"/>
      <c r="AB28" s="142"/>
    </row>
    <row r="29" spans="1:28" ht="15.75" customHeight="1" x14ac:dyDescent="0.35">
      <c r="A29" s="292">
        <f t="shared" ref="A29:D29" si="16">A7</f>
        <v>0</v>
      </c>
      <c r="B29" s="275">
        <f t="shared" si="16"/>
        <v>0</v>
      </c>
      <c r="C29" s="275">
        <f t="shared" si="16"/>
        <v>0</v>
      </c>
      <c r="D29" s="275">
        <f t="shared" si="16"/>
        <v>0</v>
      </c>
      <c r="E29" s="275">
        <f>E7/'Valor Dolar'!$B$3</f>
        <v>0</v>
      </c>
      <c r="F29" s="276">
        <f>F7/'Valor Dolar'!$B$3</f>
        <v>0</v>
      </c>
      <c r="G29" s="271">
        <f>G7/'Valor Dolar'!$B$3</f>
        <v>0</v>
      </c>
      <c r="H29" s="314">
        <f>H7/'Valor Dolar'!$B$3</f>
        <v>0</v>
      </c>
      <c r="I29" s="271">
        <f>I7/'Valor Dolar'!$B$3</f>
        <v>0</v>
      </c>
      <c r="J29" s="314">
        <f>J7/'Valor Dolar'!$B$3</f>
        <v>0</v>
      </c>
      <c r="K29" s="271">
        <f>K7/'Valor Dolar'!$B$3</f>
        <v>0</v>
      </c>
      <c r="L29" s="314">
        <f>L7/'Valor Dolar'!$B$3</f>
        <v>0</v>
      </c>
      <c r="M29" s="271">
        <f>M7/'Valor Dolar'!$B$3</f>
        <v>0</v>
      </c>
      <c r="N29" s="314">
        <f>N7/'Valor Dolar'!$B$3</f>
        <v>0</v>
      </c>
      <c r="O29" s="271">
        <f>O7/'Valor Dolar'!$B$3</f>
        <v>0</v>
      </c>
      <c r="P29" s="314">
        <f>P7/'Valor Dolar'!$B$3</f>
        <v>0</v>
      </c>
      <c r="Q29" s="271">
        <f>Q7/'Valor Dolar'!$B$3</f>
        <v>0</v>
      </c>
      <c r="R29" s="314">
        <f>R7/'Valor Dolar'!$B$3</f>
        <v>0</v>
      </c>
      <c r="S29" s="271">
        <f>S7/'Valor Dolar'!$B$3</f>
        <v>0</v>
      </c>
      <c r="T29" s="314">
        <f>T7/'Valor Dolar'!$B$3</f>
        <v>0</v>
      </c>
      <c r="U29" s="163">
        <f t="shared" ref="U29:V29" si="17">G29+I29+K29+M29+O29+Q29+S29</f>
        <v>0</v>
      </c>
      <c r="V29" s="168">
        <f t="shared" si="17"/>
        <v>0</v>
      </c>
      <c r="W29" s="142"/>
      <c r="X29" s="142"/>
      <c r="Y29" s="142"/>
      <c r="Z29" s="142"/>
      <c r="AA29" s="142"/>
      <c r="AB29" s="142"/>
    </row>
    <row r="30" spans="1:28" ht="15.75" customHeight="1" x14ac:dyDescent="0.35">
      <c r="A30" s="292">
        <f t="shared" ref="A30:D30" si="18">A8</f>
        <v>0</v>
      </c>
      <c r="B30" s="275">
        <f t="shared" si="18"/>
        <v>0</v>
      </c>
      <c r="C30" s="275">
        <f t="shared" si="18"/>
        <v>0</v>
      </c>
      <c r="D30" s="275">
        <f t="shared" si="18"/>
        <v>0</v>
      </c>
      <c r="E30" s="275">
        <f>E8/'Valor Dolar'!$B$3</f>
        <v>0</v>
      </c>
      <c r="F30" s="276">
        <f>F8/'Valor Dolar'!$B$3</f>
        <v>0</v>
      </c>
      <c r="G30" s="271">
        <f>G8/'Valor Dolar'!$B$3</f>
        <v>0</v>
      </c>
      <c r="H30" s="314">
        <f>H8/'Valor Dolar'!$B$3</f>
        <v>0</v>
      </c>
      <c r="I30" s="271">
        <f>I8/'Valor Dolar'!$B$3</f>
        <v>0</v>
      </c>
      <c r="J30" s="314">
        <f>J8/'Valor Dolar'!$B$3</f>
        <v>0</v>
      </c>
      <c r="K30" s="271">
        <f>K8/'Valor Dolar'!$B$3</f>
        <v>0</v>
      </c>
      <c r="L30" s="314">
        <f>L8/'Valor Dolar'!$B$3</f>
        <v>0</v>
      </c>
      <c r="M30" s="271">
        <f>M8/'Valor Dolar'!$B$3</f>
        <v>0</v>
      </c>
      <c r="N30" s="314">
        <f>N8/'Valor Dolar'!$B$3</f>
        <v>0</v>
      </c>
      <c r="O30" s="271">
        <f>O8/'Valor Dolar'!$B$3</f>
        <v>0</v>
      </c>
      <c r="P30" s="314">
        <f>P8/'Valor Dolar'!$B$3</f>
        <v>0</v>
      </c>
      <c r="Q30" s="271">
        <f>Q8/'Valor Dolar'!$B$3</f>
        <v>0</v>
      </c>
      <c r="R30" s="314">
        <f>R8/'Valor Dolar'!$B$3</f>
        <v>0</v>
      </c>
      <c r="S30" s="271">
        <f>S8/'Valor Dolar'!$B$3</f>
        <v>0</v>
      </c>
      <c r="T30" s="314">
        <f>T8/'Valor Dolar'!$B$3</f>
        <v>0</v>
      </c>
      <c r="U30" s="163">
        <f t="shared" ref="U30:V30" si="19">G30+I30+K30+M30+O30+Q30+S30</f>
        <v>0</v>
      </c>
      <c r="V30" s="168">
        <f t="shared" si="19"/>
        <v>0</v>
      </c>
      <c r="W30" s="142"/>
      <c r="X30" s="142"/>
      <c r="Y30" s="142"/>
      <c r="Z30" s="142"/>
      <c r="AA30" s="142"/>
      <c r="AB30" s="142"/>
    </row>
    <row r="31" spans="1:28" ht="15.75" customHeight="1" x14ac:dyDescent="0.35">
      <c r="A31" s="292">
        <f t="shared" ref="A31:D31" si="20">A9</f>
        <v>0</v>
      </c>
      <c r="B31" s="275">
        <f t="shared" si="20"/>
        <v>0</v>
      </c>
      <c r="C31" s="275">
        <f t="shared" si="20"/>
        <v>0</v>
      </c>
      <c r="D31" s="275">
        <f t="shared" si="20"/>
        <v>0</v>
      </c>
      <c r="E31" s="275">
        <f>E9/'Valor Dolar'!$B$3</f>
        <v>0</v>
      </c>
      <c r="F31" s="276">
        <f>F9/'Valor Dolar'!$B$3</f>
        <v>0</v>
      </c>
      <c r="G31" s="271">
        <f>G9/'Valor Dolar'!$B$3</f>
        <v>0</v>
      </c>
      <c r="H31" s="314">
        <f>H9/'Valor Dolar'!$B$3</f>
        <v>0</v>
      </c>
      <c r="I31" s="271">
        <f>I9/'Valor Dolar'!$B$3</f>
        <v>0</v>
      </c>
      <c r="J31" s="314">
        <f>J9/'Valor Dolar'!$B$3</f>
        <v>0</v>
      </c>
      <c r="K31" s="271">
        <f>K9/'Valor Dolar'!$B$3</f>
        <v>0</v>
      </c>
      <c r="L31" s="314">
        <f>L9/'Valor Dolar'!$B$3</f>
        <v>0</v>
      </c>
      <c r="M31" s="271">
        <f>M9/'Valor Dolar'!$B$3</f>
        <v>0</v>
      </c>
      <c r="N31" s="314">
        <f>N9/'Valor Dolar'!$B$3</f>
        <v>0</v>
      </c>
      <c r="O31" s="271">
        <f>O9/'Valor Dolar'!$B$3</f>
        <v>0</v>
      </c>
      <c r="P31" s="314">
        <f>P9/'Valor Dolar'!$B$3</f>
        <v>0</v>
      </c>
      <c r="Q31" s="271">
        <f>Q9/'Valor Dolar'!$B$3</f>
        <v>0</v>
      </c>
      <c r="R31" s="314">
        <f>R9/'Valor Dolar'!$B$3</f>
        <v>0</v>
      </c>
      <c r="S31" s="271">
        <f>S9/'Valor Dolar'!$B$3</f>
        <v>0</v>
      </c>
      <c r="T31" s="314">
        <f>T9/'Valor Dolar'!$B$3</f>
        <v>0</v>
      </c>
      <c r="U31" s="163">
        <f t="shared" ref="U31:V31" si="21">G31+I31+K31+M31+O31+Q31+S31</f>
        <v>0</v>
      </c>
      <c r="V31" s="168">
        <f t="shared" si="21"/>
        <v>0</v>
      </c>
      <c r="W31" s="142"/>
      <c r="X31" s="142"/>
      <c r="Y31" s="142"/>
      <c r="Z31" s="142"/>
      <c r="AA31" s="142"/>
      <c r="AB31" s="142"/>
    </row>
    <row r="32" spans="1:28" ht="15.75" customHeight="1" x14ac:dyDescent="0.35">
      <c r="A32" s="292">
        <f t="shared" ref="A32:D32" si="22">A10</f>
        <v>0</v>
      </c>
      <c r="B32" s="275">
        <f t="shared" si="22"/>
        <v>0</v>
      </c>
      <c r="C32" s="275">
        <f t="shared" si="22"/>
        <v>0</v>
      </c>
      <c r="D32" s="275">
        <f t="shared" si="22"/>
        <v>0</v>
      </c>
      <c r="E32" s="275">
        <f>E10/'Valor Dolar'!$B$3</f>
        <v>0</v>
      </c>
      <c r="F32" s="276">
        <f>F10/'Valor Dolar'!$B$3</f>
        <v>0</v>
      </c>
      <c r="G32" s="271">
        <f>G10/'Valor Dolar'!$B$3</f>
        <v>0</v>
      </c>
      <c r="H32" s="314">
        <f>H10/'Valor Dolar'!$B$3</f>
        <v>0</v>
      </c>
      <c r="I32" s="271">
        <f>I10/'Valor Dolar'!$B$3</f>
        <v>0</v>
      </c>
      <c r="J32" s="314">
        <f>J10/'Valor Dolar'!$B$3</f>
        <v>0</v>
      </c>
      <c r="K32" s="271">
        <f>K10/'Valor Dolar'!$B$3</f>
        <v>0</v>
      </c>
      <c r="L32" s="314">
        <f>L10/'Valor Dolar'!$B$3</f>
        <v>0</v>
      </c>
      <c r="M32" s="271">
        <f>M10/'Valor Dolar'!$B$3</f>
        <v>0</v>
      </c>
      <c r="N32" s="314">
        <f>N10/'Valor Dolar'!$B$3</f>
        <v>0</v>
      </c>
      <c r="O32" s="271">
        <f>O10/'Valor Dolar'!$B$3</f>
        <v>0</v>
      </c>
      <c r="P32" s="314">
        <f>P10/'Valor Dolar'!$B$3</f>
        <v>0</v>
      </c>
      <c r="Q32" s="271">
        <f>Q10/'Valor Dolar'!$B$3</f>
        <v>0</v>
      </c>
      <c r="R32" s="314">
        <f>R10/'Valor Dolar'!$B$3</f>
        <v>0</v>
      </c>
      <c r="S32" s="271">
        <f>S10/'Valor Dolar'!$B$3</f>
        <v>0</v>
      </c>
      <c r="T32" s="314">
        <f>T10/'Valor Dolar'!$B$3</f>
        <v>0</v>
      </c>
      <c r="U32" s="163">
        <f t="shared" ref="U32:V32" si="23">G32+I32+K32+M32+O32+Q32+S32</f>
        <v>0</v>
      </c>
      <c r="V32" s="168">
        <f t="shared" si="23"/>
        <v>0</v>
      </c>
      <c r="W32" s="142"/>
      <c r="X32" s="142"/>
      <c r="Y32" s="142"/>
      <c r="Z32" s="142"/>
      <c r="AA32" s="142"/>
      <c r="AB32" s="142"/>
    </row>
    <row r="33" spans="1:28" ht="15.75" customHeight="1" x14ac:dyDescent="0.35">
      <c r="A33" s="292">
        <f t="shared" ref="A33:D33" si="24">A11</f>
        <v>0</v>
      </c>
      <c r="B33" s="275">
        <f t="shared" si="24"/>
        <v>0</v>
      </c>
      <c r="C33" s="275">
        <f t="shared" si="24"/>
        <v>0</v>
      </c>
      <c r="D33" s="275">
        <f t="shared" si="24"/>
        <v>0</v>
      </c>
      <c r="E33" s="275">
        <f>E11/'Valor Dolar'!$B$3</f>
        <v>0</v>
      </c>
      <c r="F33" s="276">
        <f>F11/'Valor Dolar'!$B$3</f>
        <v>0</v>
      </c>
      <c r="G33" s="271">
        <f>G11/'Valor Dolar'!$B$3</f>
        <v>0</v>
      </c>
      <c r="H33" s="314">
        <f>H11/'Valor Dolar'!$B$3</f>
        <v>0</v>
      </c>
      <c r="I33" s="271">
        <f>I11/'Valor Dolar'!$B$3</f>
        <v>0</v>
      </c>
      <c r="J33" s="314">
        <f>J11/'Valor Dolar'!$B$3</f>
        <v>0</v>
      </c>
      <c r="K33" s="271">
        <f>K11/'Valor Dolar'!$B$3</f>
        <v>0</v>
      </c>
      <c r="L33" s="314">
        <f>L11/'Valor Dolar'!$B$3</f>
        <v>0</v>
      </c>
      <c r="M33" s="271">
        <f>M11/'Valor Dolar'!$B$3</f>
        <v>0</v>
      </c>
      <c r="N33" s="314">
        <f>N11/'Valor Dolar'!$B$3</f>
        <v>0</v>
      </c>
      <c r="O33" s="271">
        <f>O11/'Valor Dolar'!$B$3</f>
        <v>0</v>
      </c>
      <c r="P33" s="314">
        <f>P11/'Valor Dolar'!$B$3</f>
        <v>0</v>
      </c>
      <c r="Q33" s="271">
        <f>Q11/'Valor Dolar'!$B$3</f>
        <v>0</v>
      </c>
      <c r="R33" s="314">
        <f>R11/'Valor Dolar'!$B$3</f>
        <v>0</v>
      </c>
      <c r="S33" s="271">
        <f>S11/'Valor Dolar'!$B$3</f>
        <v>0</v>
      </c>
      <c r="T33" s="314">
        <f>T11/'Valor Dolar'!$B$3</f>
        <v>0</v>
      </c>
      <c r="U33" s="163">
        <f t="shared" ref="U33:V33" si="25">G33+I33+K33+M33+O33+Q33+S33</f>
        <v>0</v>
      </c>
      <c r="V33" s="168">
        <f t="shared" si="25"/>
        <v>0</v>
      </c>
      <c r="W33" s="142"/>
      <c r="X33" s="142"/>
      <c r="Y33" s="142"/>
      <c r="Z33" s="142"/>
      <c r="AA33" s="142"/>
      <c r="AB33" s="142"/>
    </row>
    <row r="34" spans="1:28" ht="15.75" customHeight="1" x14ac:dyDescent="0.35">
      <c r="A34" s="292">
        <f t="shared" ref="A34:D34" si="26">A12</f>
        <v>0</v>
      </c>
      <c r="B34" s="275">
        <f t="shared" si="26"/>
        <v>0</v>
      </c>
      <c r="C34" s="275">
        <f t="shared" si="26"/>
        <v>0</v>
      </c>
      <c r="D34" s="275">
        <f t="shared" si="26"/>
        <v>0</v>
      </c>
      <c r="E34" s="275">
        <f>E12/'Valor Dolar'!$B$3</f>
        <v>0</v>
      </c>
      <c r="F34" s="276">
        <f>F12/'Valor Dolar'!$B$3</f>
        <v>0</v>
      </c>
      <c r="G34" s="271">
        <f>G12/'Valor Dolar'!$B$3</f>
        <v>0</v>
      </c>
      <c r="H34" s="314">
        <f>H12/'Valor Dolar'!$B$3</f>
        <v>0</v>
      </c>
      <c r="I34" s="271">
        <f>I12/'Valor Dolar'!$B$3</f>
        <v>0</v>
      </c>
      <c r="J34" s="314">
        <f>J12/'Valor Dolar'!$B$3</f>
        <v>0</v>
      </c>
      <c r="K34" s="271">
        <f>K12/'Valor Dolar'!$B$3</f>
        <v>0</v>
      </c>
      <c r="L34" s="314">
        <f>L12/'Valor Dolar'!$B$3</f>
        <v>0</v>
      </c>
      <c r="M34" s="271">
        <f>M12/'Valor Dolar'!$B$3</f>
        <v>0</v>
      </c>
      <c r="N34" s="314">
        <f>N12/'Valor Dolar'!$B$3</f>
        <v>0</v>
      </c>
      <c r="O34" s="271">
        <f>O12/'Valor Dolar'!$B$3</f>
        <v>0</v>
      </c>
      <c r="P34" s="314">
        <f>P12/'Valor Dolar'!$B$3</f>
        <v>0</v>
      </c>
      <c r="Q34" s="271">
        <f>Q12/'Valor Dolar'!$B$3</f>
        <v>0</v>
      </c>
      <c r="R34" s="314">
        <f>R12/'Valor Dolar'!$B$3</f>
        <v>0</v>
      </c>
      <c r="S34" s="271">
        <f>S12/'Valor Dolar'!$B$3</f>
        <v>0</v>
      </c>
      <c r="T34" s="314">
        <f>T12/'Valor Dolar'!$B$3</f>
        <v>0</v>
      </c>
      <c r="U34" s="163">
        <f t="shared" ref="U34:V34" si="27">G34+I34+K34+M34+O34+Q34+S34</f>
        <v>0</v>
      </c>
      <c r="V34" s="168">
        <f t="shared" si="27"/>
        <v>0</v>
      </c>
      <c r="W34" s="142"/>
      <c r="X34" s="142"/>
      <c r="Y34" s="142"/>
      <c r="Z34" s="142"/>
      <c r="AA34" s="142"/>
      <c r="AB34" s="142"/>
    </row>
    <row r="35" spans="1:28" ht="15.75" customHeight="1" x14ac:dyDescent="0.35">
      <c r="A35" s="292">
        <f t="shared" ref="A35:D35" si="28">A13</f>
        <v>0</v>
      </c>
      <c r="B35" s="275">
        <f t="shared" si="28"/>
        <v>0</v>
      </c>
      <c r="C35" s="275">
        <f t="shared" si="28"/>
        <v>0</v>
      </c>
      <c r="D35" s="275">
        <f t="shared" si="28"/>
        <v>0</v>
      </c>
      <c r="E35" s="275">
        <f>E13/'Valor Dolar'!$B$3</f>
        <v>0</v>
      </c>
      <c r="F35" s="276">
        <f>F13/'Valor Dolar'!$B$3</f>
        <v>0</v>
      </c>
      <c r="G35" s="271">
        <f>G13/'Valor Dolar'!$B$3</f>
        <v>0</v>
      </c>
      <c r="H35" s="314">
        <f>H13/'Valor Dolar'!$B$3</f>
        <v>0</v>
      </c>
      <c r="I35" s="271">
        <f>I13/'Valor Dolar'!$B$3</f>
        <v>0</v>
      </c>
      <c r="J35" s="314">
        <f>J13/'Valor Dolar'!$B$3</f>
        <v>0</v>
      </c>
      <c r="K35" s="271">
        <f>K13/'Valor Dolar'!$B$3</f>
        <v>0</v>
      </c>
      <c r="L35" s="314">
        <f>L13/'Valor Dolar'!$B$3</f>
        <v>0</v>
      </c>
      <c r="M35" s="271">
        <f>M13/'Valor Dolar'!$B$3</f>
        <v>0</v>
      </c>
      <c r="N35" s="314">
        <f>N13/'Valor Dolar'!$B$3</f>
        <v>0</v>
      </c>
      <c r="O35" s="271">
        <f>O13/'Valor Dolar'!$B$3</f>
        <v>0</v>
      </c>
      <c r="P35" s="314">
        <f>P13/'Valor Dolar'!$B$3</f>
        <v>0</v>
      </c>
      <c r="Q35" s="271">
        <f>Q13/'Valor Dolar'!$B$3</f>
        <v>0</v>
      </c>
      <c r="R35" s="314">
        <f>R13/'Valor Dolar'!$B$3</f>
        <v>0</v>
      </c>
      <c r="S35" s="271">
        <f>S13/'Valor Dolar'!$B$3</f>
        <v>0</v>
      </c>
      <c r="T35" s="314">
        <f>T13/'Valor Dolar'!$B$3</f>
        <v>0</v>
      </c>
      <c r="U35" s="163">
        <f t="shared" ref="U35:V35" si="29">G35+I35+K35+M35+O35+Q35+S35</f>
        <v>0</v>
      </c>
      <c r="V35" s="168">
        <f t="shared" si="29"/>
        <v>0</v>
      </c>
      <c r="W35" s="142"/>
      <c r="X35" s="142"/>
      <c r="Y35" s="142"/>
      <c r="Z35" s="142"/>
      <c r="AA35" s="142"/>
      <c r="AB35" s="142"/>
    </row>
    <row r="36" spans="1:28" ht="15.75" customHeight="1" x14ac:dyDescent="0.35">
      <c r="A36" s="292">
        <f t="shared" ref="A36:D36" si="30">A14</f>
        <v>0</v>
      </c>
      <c r="B36" s="275">
        <f t="shared" si="30"/>
        <v>0</v>
      </c>
      <c r="C36" s="275">
        <f t="shared" si="30"/>
        <v>0</v>
      </c>
      <c r="D36" s="275">
        <f t="shared" si="30"/>
        <v>0</v>
      </c>
      <c r="E36" s="275">
        <f>E14/'Valor Dolar'!$B$3</f>
        <v>0</v>
      </c>
      <c r="F36" s="276">
        <f>F14/'Valor Dolar'!$B$3</f>
        <v>0</v>
      </c>
      <c r="G36" s="271">
        <f>G14/'Valor Dolar'!$B$3</f>
        <v>0</v>
      </c>
      <c r="H36" s="314">
        <f>H14/'Valor Dolar'!$B$3</f>
        <v>0</v>
      </c>
      <c r="I36" s="271">
        <f>I14/'Valor Dolar'!$B$3</f>
        <v>0</v>
      </c>
      <c r="J36" s="314">
        <f>J14/'Valor Dolar'!$B$3</f>
        <v>0</v>
      </c>
      <c r="K36" s="271">
        <f>K14/'Valor Dolar'!$B$3</f>
        <v>0</v>
      </c>
      <c r="L36" s="314">
        <f>L14/'Valor Dolar'!$B$3</f>
        <v>0</v>
      </c>
      <c r="M36" s="271">
        <f>M14/'Valor Dolar'!$B$3</f>
        <v>0</v>
      </c>
      <c r="N36" s="314">
        <f>N14/'Valor Dolar'!$B$3</f>
        <v>0</v>
      </c>
      <c r="O36" s="271">
        <f>O14/'Valor Dolar'!$B$3</f>
        <v>0</v>
      </c>
      <c r="P36" s="314">
        <f>P14/'Valor Dolar'!$B$3</f>
        <v>0</v>
      </c>
      <c r="Q36" s="271">
        <f>Q14/'Valor Dolar'!$B$3</f>
        <v>0</v>
      </c>
      <c r="R36" s="314">
        <f>R14/'Valor Dolar'!$B$3</f>
        <v>0</v>
      </c>
      <c r="S36" s="271">
        <f>S14/'Valor Dolar'!$B$3</f>
        <v>0</v>
      </c>
      <c r="T36" s="314">
        <f>T14/'Valor Dolar'!$B$3</f>
        <v>0</v>
      </c>
      <c r="U36" s="163">
        <f t="shared" ref="U36:V36" si="31">G36+I36+K36+M36+O36+Q36+S36</f>
        <v>0</v>
      </c>
      <c r="V36" s="168">
        <f t="shared" si="31"/>
        <v>0</v>
      </c>
      <c r="W36" s="142"/>
      <c r="X36" s="142"/>
      <c r="Y36" s="142"/>
      <c r="Z36" s="142"/>
      <c r="AA36" s="142"/>
      <c r="AB36" s="142"/>
    </row>
    <row r="37" spans="1:28" ht="15.75" customHeight="1" x14ac:dyDescent="0.35">
      <c r="A37" s="292">
        <f t="shared" ref="A37:D37" si="32">A15</f>
        <v>0</v>
      </c>
      <c r="B37" s="275">
        <f t="shared" si="32"/>
        <v>0</v>
      </c>
      <c r="C37" s="275">
        <f t="shared" si="32"/>
        <v>0</v>
      </c>
      <c r="D37" s="275">
        <f t="shared" si="32"/>
        <v>0</v>
      </c>
      <c r="E37" s="275">
        <f>E15/'Valor Dolar'!$B$3</f>
        <v>0</v>
      </c>
      <c r="F37" s="276">
        <f>F15/'Valor Dolar'!$B$3</f>
        <v>0</v>
      </c>
      <c r="G37" s="271">
        <f>G15/'Valor Dolar'!$B$3</f>
        <v>0</v>
      </c>
      <c r="H37" s="314">
        <f>H15/'Valor Dolar'!$B$3</f>
        <v>0</v>
      </c>
      <c r="I37" s="271">
        <f>I15/'Valor Dolar'!$B$3</f>
        <v>0</v>
      </c>
      <c r="J37" s="314">
        <f>J15/'Valor Dolar'!$B$3</f>
        <v>0</v>
      </c>
      <c r="K37" s="271">
        <f>K15/'Valor Dolar'!$B$3</f>
        <v>0</v>
      </c>
      <c r="L37" s="314">
        <f>L15/'Valor Dolar'!$B$3</f>
        <v>0</v>
      </c>
      <c r="M37" s="271">
        <f>M15/'Valor Dolar'!$B$3</f>
        <v>0</v>
      </c>
      <c r="N37" s="314">
        <f>N15/'Valor Dolar'!$B$3</f>
        <v>0</v>
      </c>
      <c r="O37" s="271">
        <f>O15/'Valor Dolar'!$B$3</f>
        <v>0</v>
      </c>
      <c r="P37" s="314">
        <f>P15/'Valor Dolar'!$B$3</f>
        <v>0</v>
      </c>
      <c r="Q37" s="271">
        <f>Q15/'Valor Dolar'!$B$3</f>
        <v>0</v>
      </c>
      <c r="R37" s="314">
        <f>R15/'Valor Dolar'!$B$3</f>
        <v>0</v>
      </c>
      <c r="S37" s="271">
        <f>S15/'Valor Dolar'!$B$3</f>
        <v>0</v>
      </c>
      <c r="T37" s="314">
        <f>T15/'Valor Dolar'!$B$3</f>
        <v>0</v>
      </c>
      <c r="U37" s="163">
        <f t="shared" ref="U37:V37" si="33">G37+I37+K37+M37+O37+Q37+S37</f>
        <v>0</v>
      </c>
      <c r="V37" s="168">
        <f t="shared" si="33"/>
        <v>0</v>
      </c>
      <c r="W37" s="142"/>
      <c r="X37" s="142"/>
      <c r="Y37" s="142"/>
      <c r="Z37" s="142"/>
      <c r="AA37" s="142"/>
      <c r="AB37" s="142"/>
    </row>
    <row r="38" spans="1:28" ht="15.75" customHeight="1" x14ac:dyDescent="0.35">
      <c r="A38" s="292">
        <f t="shared" ref="A38:D38" si="34">A16</f>
        <v>0</v>
      </c>
      <c r="B38" s="275">
        <f t="shared" si="34"/>
        <v>0</v>
      </c>
      <c r="C38" s="275">
        <f t="shared" si="34"/>
        <v>0</v>
      </c>
      <c r="D38" s="275">
        <f t="shared" si="34"/>
        <v>0</v>
      </c>
      <c r="E38" s="275">
        <f>E16/'Valor Dolar'!$B$3</f>
        <v>0</v>
      </c>
      <c r="F38" s="276">
        <f>F16/'Valor Dolar'!$B$3</f>
        <v>0</v>
      </c>
      <c r="G38" s="271">
        <f>G16/'Valor Dolar'!$B$3</f>
        <v>0</v>
      </c>
      <c r="H38" s="314">
        <f>H16/'Valor Dolar'!$B$3</f>
        <v>0</v>
      </c>
      <c r="I38" s="271">
        <f>I16/'Valor Dolar'!$B$3</f>
        <v>0</v>
      </c>
      <c r="J38" s="314">
        <f>J16/'Valor Dolar'!$B$3</f>
        <v>0</v>
      </c>
      <c r="K38" s="271">
        <f>K16/'Valor Dolar'!$B$3</f>
        <v>0</v>
      </c>
      <c r="L38" s="314">
        <f>L16/'Valor Dolar'!$B$3</f>
        <v>0</v>
      </c>
      <c r="M38" s="271">
        <f>M16/'Valor Dolar'!$B$3</f>
        <v>0</v>
      </c>
      <c r="N38" s="314">
        <f>N16/'Valor Dolar'!$B$3</f>
        <v>0</v>
      </c>
      <c r="O38" s="271">
        <f>O16/'Valor Dolar'!$B$3</f>
        <v>0</v>
      </c>
      <c r="P38" s="314">
        <f>P16/'Valor Dolar'!$B$3</f>
        <v>0</v>
      </c>
      <c r="Q38" s="271">
        <f>Q16/'Valor Dolar'!$B$3</f>
        <v>0</v>
      </c>
      <c r="R38" s="314">
        <f>R16/'Valor Dolar'!$B$3</f>
        <v>0</v>
      </c>
      <c r="S38" s="271">
        <f>S16/'Valor Dolar'!$B$3</f>
        <v>0</v>
      </c>
      <c r="T38" s="314">
        <f>T16/'Valor Dolar'!$B$3</f>
        <v>0</v>
      </c>
      <c r="U38" s="163">
        <f t="shared" ref="U38:V38" si="35">G38+I38+K38+M38+O38+Q38+S38</f>
        <v>0</v>
      </c>
      <c r="V38" s="168">
        <f t="shared" si="35"/>
        <v>0</v>
      </c>
      <c r="W38" s="142"/>
      <c r="X38" s="142"/>
      <c r="Y38" s="142"/>
      <c r="Z38" s="142"/>
      <c r="AA38" s="142"/>
      <c r="AB38" s="142"/>
    </row>
    <row r="39" spans="1:28" ht="15.75" customHeight="1" x14ac:dyDescent="0.35">
      <c r="A39" s="292">
        <f t="shared" ref="A39:D39" si="36">A17</f>
        <v>0</v>
      </c>
      <c r="B39" s="275">
        <f t="shared" si="36"/>
        <v>0</v>
      </c>
      <c r="C39" s="275">
        <f t="shared" si="36"/>
        <v>0</v>
      </c>
      <c r="D39" s="275">
        <f t="shared" si="36"/>
        <v>0</v>
      </c>
      <c r="E39" s="275">
        <f>E17/'Valor Dolar'!$B$3</f>
        <v>0</v>
      </c>
      <c r="F39" s="276">
        <f>F17/'Valor Dolar'!$B$3</f>
        <v>0</v>
      </c>
      <c r="G39" s="271">
        <f>G17/'Valor Dolar'!$B$3</f>
        <v>0</v>
      </c>
      <c r="H39" s="314">
        <f>H17/'Valor Dolar'!$B$3</f>
        <v>0</v>
      </c>
      <c r="I39" s="271">
        <f>I17/'Valor Dolar'!$B$3</f>
        <v>0</v>
      </c>
      <c r="J39" s="314">
        <f>J17/'Valor Dolar'!$B$3</f>
        <v>0</v>
      </c>
      <c r="K39" s="271">
        <f>K17/'Valor Dolar'!$B$3</f>
        <v>0</v>
      </c>
      <c r="L39" s="314">
        <f>L17/'Valor Dolar'!$B$3</f>
        <v>0</v>
      </c>
      <c r="M39" s="271">
        <f>M17/'Valor Dolar'!$B$3</f>
        <v>0</v>
      </c>
      <c r="N39" s="314">
        <f>N17/'Valor Dolar'!$B$3</f>
        <v>0</v>
      </c>
      <c r="O39" s="271">
        <f>O17/'Valor Dolar'!$B$3</f>
        <v>0</v>
      </c>
      <c r="P39" s="314">
        <f>P17/'Valor Dolar'!$B$3</f>
        <v>0</v>
      </c>
      <c r="Q39" s="271">
        <f>Q17/'Valor Dolar'!$B$3</f>
        <v>0</v>
      </c>
      <c r="R39" s="314">
        <f>R17/'Valor Dolar'!$B$3</f>
        <v>0</v>
      </c>
      <c r="S39" s="271">
        <f>S17/'Valor Dolar'!$B$3</f>
        <v>0</v>
      </c>
      <c r="T39" s="314">
        <f>T17/'Valor Dolar'!$B$3</f>
        <v>0</v>
      </c>
      <c r="U39" s="163">
        <f t="shared" ref="U39:V39" si="37">G39+I39+K39+M39+O39+Q39+S39</f>
        <v>0</v>
      </c>
      <c r="V39" s="168">
        <f t="shared" si="37"/>
        <v>0</v>
      </c>
      <c r="W39" s="142"/>
      <c r="X39" s="142"/>
      <c r="Y39" s="142"/>
      <c r="Z39" s="142"/>
      <c r="AA39" s="142"/>
      <c r="AB39" s="142"/>
    </row>
    <row r="40" spans="1:28" ht="15.75" customHeight="1" x14ac:dyDescent="0.35">
      <c r="A40" s="232" t="s">
        <v>194</v>
      </c>
      <c r="B40" s="262"/>
      <c r="C40" s="262"/>
      <c r="D40" s="262"/>
      <c r="E40" s="262"/>
      <c r="F40" s="263"/>
      <c r="G40" s="264">
        <f t="shared" ref="G40:V40" si="38">SUM(G28:G39)</f>
        <v>0</v>
      </c>
      <c r="H40" s="265">
        <f t="shared" si="38"/>
        <v>0</v>
      </c>
      <c r="I40" s="264">
        <f t="shared" si="38"/>
        <v>0</v>
      </c>
      <c r="J40" s="265">
        <f t="shared" si="38"/>
        <v>0</v>
      </c>
      <c r="K40" s="264">
        <f t="shared" si="38"/>
        <v>0</v>
      </c>
      <c r="L40" s="265">
        <f t="shared" si="38"/>
        <v>0</v>
      </c>
      <c r="M40" s="264">
        <f t="shared" si="38"/>
        <v>0</v>
      </c>
      <c r="N40" s="265">
        <f t="shared" si="38"/>
        <v>0</v>
      </c>
      <c r="O40" s="264">
        <f t="shared" si="38"/>
        <v>0</v>
      </c>
      <c r="P40" s="265">
        <f t="shared" si="38"/>
        <v>0</v>
      </c>
      <c r="Q40" s="264">
        <f t="shared" si="38"/>
        <v>0</v>
      </c>
      <c r="R40" s="265">
        <f t="shared" si="38"/>
        <v>0</v>
      </c>
      <c r="S40" s="264">
        <f t="shared" si="38"/>
        <v>0</v>
      </c>
      <c r="T40" s="265">
        <f t="shared" si="38"/>
        <v>0</v>
      </c>
      <c r="U40" s="264">
        <f t="shared" si="38"/>
        <v>0</v>
      </c>
      <c r="V40" s="265">
        <f t="shared" si="38"/>
        <v>0</v>
      </c>
      <c r="W40" s="142"/>
      <c r="X40" s="142"/>
      <c r="Y40" s="142"/>
      <c r="Z40" s="142"/>
      <c r="AA40" s="142"/>
      <c r="AB40" s="142"/>
    </row>
    <row r="41" spans="1:28"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row>
    <row r="42" spans="1:28"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row>
    <row r="43" spans="1:28"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row>
    <row r="44" spans="1:28"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row>
    <row r="45" spans="1:28"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row>
    <row r="46" spans="1:28"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row>
    <row r="47" spans="1:28"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row>
    <row r="48" spans="1:28"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row>
    <row r="49" spans="1:28"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row>
    <row r="50" spans="1:28"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row>
    <row r="51" spans="1:28"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row>
    <row r="52" spans="1:28"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row>
    <row r="53" spans="1:28"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row>
    <row r="54" spans="1:28"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row>
    <row r="55" spans="1:28"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row>
    <row r="56" spans="1:28"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A56" s="142"/>
      <c r="AB56" s="142"/>
    </row>
    <row r="57" spans="1:28"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row>
    <row r="58" spans="1:28"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row>
    <row r="59" spans="1:28"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row>
    <row r="60" spans="1:28"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c r="AA60" s="142"/>
      <c r="AB60" s="142"/>
    </row>
    <row r="61" spans="1:28"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c r="AA61" s="142"/>
      <c r="AB61" s="142"/>
    </row>
    <row r="62" spans="1:28"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row>
    <row r="63" spans="1:28"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row>
    <row r="64" spans="1:28"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row>
    <row r="65" spans="1:28"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c r="AA65" s="142"/>
      <c r="AB65" s="142"/>
    </row>
    <row r="66" spans="1:28"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row>
    <row r="67" spans="1:28"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row>
    <row r="68" spans="1:28"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c r="AB68" s="142"/>
    </row>
    <row r="69" spans="1:28"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row>
    <row r="70" spans="1:28"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c r="AA72" s="142"/>
      <c r="AB72" s="142"/>
    </row>
    <row r="73" spans="1:28"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row>
    <row r="74" spans="1:28"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c r="AA74" s="142"/>
      <c r="AB74" s="142"/>
    </row>
    <row r="75" spans="1:28"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row>
    <row r="76" spans="1:28"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row>
    <row r="77" spans="1:28"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row>
    <row r="78" spans="1:28"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c r="AA78" s="142"/>
      <c r="AB78" s="142"/>
    </row>
    <row r="79" spans="1:28"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row>
    <row r="80" spans="1:28"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row>
    <row r="81" spans="1:28"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row>
    <row r="82" spans="1:28"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row>
    <row r="83" spans="1:28"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row>
    <row r="84" spans="1:28"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row>
    <row r="85" spans="1:28"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row>
    <row r="86" spans="1:28"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row>
    <row r="87" spans="1:28"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c r="AA87" s="142"/>
      <c r="AB87" s="142"/>
    </row>
    <row r="88" spans="1:28"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c r="AA88" s="142"/>
      <c r="AB88" s="142"/>
    </row>
    <row r="89" spans="1:28"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c r="AA89" s="142"/>
      <c r="AB89" s="142"/>
    </row>
    <row r="90" spans="1:28"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row>
    <row r="91" spans="1:28"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row>
    <row r="92" spans="1:28"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row>
    <row r="93" spans="1:28"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row>
    <row r="94" spans="1:28"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row>
    <row r="95" spans="1:28"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row>
    <row r="96" spans="1:28"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row>
    <row r="97" spans="1:28"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row>
    <row r="98" spans="1:28"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row>
    <row r="99" spans="1:28"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row>
    <row r="100" spans="1:28"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row>
    <row r="101" spans="1:28"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row>
    <row r="102" spans="1:28"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row>
    <row r="103" spans="1:28"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row>
    <row r="104" spans="1:28"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row>
    <row r="105" spans="1:28"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row>
    <row r="106" spans="1:28"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row>
    <row r="107" spans="1:28"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row>
    <row r="108" spans="1:28"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row>
    <row r="109" spans="1:28"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row>
    <row r="110" spans="1:28"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row>
    <row r="111" spans="1:28"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row>
    <row r="112" spans="1:28"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row>
    <row r="113" spans="1:28"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row>
    <row r="114" spans="1:28"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row>
    <row r="115" spans="1:28"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row>
    <row r="116" spans="1:28"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row>
    <row r="117" spans="1:28"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row>
    <row r="118" spans="1:28"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row>
    <row r="119" spans="1:28"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row>
    <row r="120" spans="1:28"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row>
    <row r="121" spans="1:28"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row>
    <row r="122" spans="1:28"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row>
    <row r="123" spans="1:28"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row>
    <row r="124" spans="1:28"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row>
    <row r="125" spans="1:28"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row>
    <row r="126" spans="1:28"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row>
    <row r="127" spans="1:28"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row>
    <row r="128" spans="1:28"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row>
    <row r="129" spans="1:28"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row>
    <row r="130" spans="1:28"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row>
    <row r="131" spans="1:28"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row>
    <row r="132" spans="1:28"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row>
    <row r="133" spans="1:28"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row>
    <row r="134" spans="1:28"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row>
    <row r="135" spans="1:28"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row>
    <row r="136" spans="1:28"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row>
    <row r="137" spans="1:28"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row>
    <row r="138" spans="1:28"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row>
    <row r="139" spans="1:28"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row>
    <row r="140" spans="1:28"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row>
    <row r="141" spans="1:28"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row>
    <row r="142" spans="1:28"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row>
    <row r="143" spans="1:28"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row>
    <row r="144" spans="1:28"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row>
    <row r="145" spans="1:28"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row>
    <row r="146" spans="1:28"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row>
    <row r="147" spans="1:28"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row>
    <row r="148" spans="1:28"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row>
    <row r="149" spans="1:28"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row>
    <row r="150" spans="1:28"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row>
    <row r="151" spans="1:28"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row>
    <row r="152" spans="1:28"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row>
    <row r="153" spans="1:28"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row>
    <row r="154" spans="1:28"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row>
    <row r="155" spans="1:28"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row>
    <row r="156" spans="1:28"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row>
    <row r="157" spans="1:28"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row>
    <row r="158" spans="1:28"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row>
    <row r="159" spans="1:28"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row>
    <row r="160" spans="1:28"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row>
    <row r="161" spans="1:28"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row>
    <row r="162" spans="1:28"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row>
    <row r="163" spans="1:28"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row>
    <row r="164" spans="1:28"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row>
    <row r="165" spans="1:28"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row>
    <row r="166" spans="1:28"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row>
    <row r="167" spans="1:28"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row>
    <row r="168" spans="1:28"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row>
    <row r="169" spans="1:28"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row>
    <row r="170" spans="1:28"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row>
    <row r="171" spans="1:28"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row>
    <row r="172" spans="1:28"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row>
    <row r="173" spans="1:28"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row>
    <row r="174" spans="1:28"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row>
    <row r="175" spans="1:28"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row>
    <row r="176" spans="1:28"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row>
    <row r="177" spans="1:28"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row>
    <row r="178" spans="1:28"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row>
    <row r="179" spans="1:28"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row>
    <row r="180" spans="1:28"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row>
    <row r="181" spans="1:28"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row>
    <row r="182" spans="1:28"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row>
    <row r="183" spans="1:28"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row>
    <row r="184" spans="1:28"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row>
    <row r="185" spans="1:28"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row>
    <row r="186" spans="1:28"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row>
    <row r="187" spans="1:28"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row>
    <row r="188" spans="1:28"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row>
    <row r="189" spans="1:28"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row>
    <row r="190" spans="1:28"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row>
    <row r="191" spans="1:28"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row>
    <row r="192" spans="1:28"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row>
    <row r="193" spans="1:28"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row>
    <row r="194" spans="1:28"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row>
    <row r="195" spans="1:28"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row>
    <row r="196" spans="1:28"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row>
    <row r="197" spans="1:28"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row>
    <row r="198" spans="1:28"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row>
    <row r="199" spans="1:28"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row>
    <row r="200" spans="1:28"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row>
    <row r="201" spans="1:28"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row>
    <row r="202" spans="1:28"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row>
    <row r="203" spans="1:28"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row>
    <row r="204" spans="1:28"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row>
    <row r="205" spans="1:28"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row>
    <row r="206" spans="1:28"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row>
    <row r="207" spans="1:28"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row>
    <row r="208" spans="1:28"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row>
    <row r="209" spans="1:28"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row>
    <row r="210" spans="1:28"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row>
    <row r="211" spans="1:28"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row>
    <row r="212" spans="1:28"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row>
    <row r="213" spans="1:28"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row>
    <row r="214" spans="1:28"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row>
    <row r="215" spans="1:28"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row>
    <row r="216" spans="1:28"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row>
    <row r="217" spans="1:28"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row>
    <row r="218" spans="1:28"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row>
    <row r="219" spans="1:28"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row>
    <row r="220" spans="1:28"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row>
    <row r="221" spans="1:28"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row>
    <row r="222" spans="1:28"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row>
    <row r="223" spans="1:28"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row>
    <row r="224" spans="1:28"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row>
    <row r="225" spans="1:28"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row>
    <row r="226" spans="1:28"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row>
    <row r="227" spans="1:28"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row>
    <row r="228" spans="1:28"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row>
    <row r="229" spans="1:28"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row>
    <row r="230" spans="1:28"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row>
    <row r="231" spans="1:28"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row>
    <row r="232" spans="1:28"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row>
    <row r="233" spans="1:28"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row>
    <row r="234" spans="1:28"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row>
    <row r="235" spans="1:28"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row>
    <row r="236" spans="1:28"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row>
    <row r="237" spans="1:28"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row>
    <row r="238" spans="1:28"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row>
    <row r="239" spans="1:28"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row>
    <row r="240" spans="1:28"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row>
    <row r="241" spans="1:28"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row>
    <row r="242" spans="1:28"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row>
    <row r="243" spans="1:28"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row>
    <row r="244" spans="1:28"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row>
    <row r="245" spans="1:28"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row>
    <row r="246" spans="1:28"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row>
    <row r="247" spans="1:28"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row>
    <row r="248" spans="1:28"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row>
    <row r="249" spans="1:28"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row>
    <row r="250" spans="1:28"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row>
    <row r="251" spans="1:28"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row>
    <row r="252" spans="1:28"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row>
    <row r="253" spans="1:28"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row>
    <row r="254" spans="1:28"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row>
    <row r="255" spans="1:28"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row>
    <row r="256" spans="1:28"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row>
    <row r="257" spans="1:28"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row>
    <row r="258" spans="1:28"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row>
    <row r="259" spans="1:28"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row>
    <row r="260" spans="1:28"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row>
    <row r="261" spans="1:28"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row>
    <row r="262" spans="1:28"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row>
    <row r="263" spans="1:28"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row>
    <row r="264" spans="1:28"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row>
    <row r="265" spans="1:28"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row>
    <row r="266" spans="1:28"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row>
    <row r="267" spans="1:28"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row>
    <row r="268" spans="1:28"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row>
    <row r="269" spans="1:28"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row>
    <row r="270" spans="1:28"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row>
    <row r="271" spans="1:28"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row>
    <row r="272" spans="1:28"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row>
    <row r="273" spans="1:28"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row>
    <row r="274" spans="1:28"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row>
    <row r="275" spans="1:28"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row>
    <row r="276" spans="1:28"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row>
    <row r="277" spans="1:28"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row>
    <row r="278" spans="1:28"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row>
    <row r="279" spans="1:28"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row>
    <row r="280" spans="1:28"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row>
    <row r="281" spans="1:28"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row>
    <row r="282" spans="1:28"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row>
    <row r="283" spans="1:28"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row>
    <row r="284" spans="1:28"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row>
    <row r="285" spans="1:28"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row>
    <row r="286" spans="1:28"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row>
    <row r="287" spans="1:28"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row>
    <row r="288" spans="1:28"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row>
    <row r="289" spans="1:28"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row>
    <row r="290" spans="1:28"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row>
    <row r="291" spans="1:28"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row>
    <row r="292" spans="1:28"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row>
    <row r="293" spans="1:28"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row>
    <row r="294" spans="1:28"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row>
    <row r="295" spans="1:28"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row>
    <row r="296" spans="1:28"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row>
    <row r="297" spans="1:28"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row>
    <row r="298" spans="1:28"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row>
    <row r="299" spans="1:28"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row>
    <row r="300" spans="1:28"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row>
    <row r="301" spans="1:28"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row>
    <row r="302" spans="1:28"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row>
    <row r="303" spans="1:28"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row>
    <row r="304" spans="1:28"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row>
    <row r="305" spans="1:28"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row>
    <row r="306" spans="1:28"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row>
    <row r="307" spans="1:28"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row>
    <row r="308" spans="1:28"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row>
    <row r="309" spans="1:28"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row>
    <row r="310" spans="1:28"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row>
    <row r="311" spans="1:28"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row>
    <row r="312" spans="1:28"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row>
    <row r="313" spans="1:28"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row>
    <row r="314" spans="1:28"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row>
    <row r="315" spans="1:28"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row>
    <row r="316" spans="1:28"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row>
    <row r="317" spans="1:28"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row>
    <row r="318" spans="1:28"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row>
    <row r="319" spans="1:28"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row>
    <row r="320" spans="1:28"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row>
    <row r="321" spans="1:28"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row>
    <row r="322" spans="1:28"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row>
    <row r="323" spans="1:28"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row>
    <row r="324" spans="1:28"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row>
    <row r="325" spans="1:28"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row>
    <row r="326" spans="1:28"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row>
    <row r="327" spans="1:28"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row>
    <row r="328" spans="1:28"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row>
    <row r="329" spans="1:28"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row>
    <row r="330" spans="1:28"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row>
    <row r="331" spans="1:28"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row>
    <row r="332" spans="1:28"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row>
    <row r="333" spans="1:28"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row>
    <row r="334" spans="1:28"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row>
    <row r="335" spans="1:28"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row>
    <row r="336" spans="1:28"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row>
    <row r="337" spans="1:28"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row>
    <row r="338" spans="1:28"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row>
    <row r="339" spans="1:28"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row>
    <row r="340" spans="1:28"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row>
    <row r="341" spans="1:28"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row>
    <row r="342" spans="1:28"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row>
    <row r="343" spans="1:28"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row>
    <row r="344" spans="1:28"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row>
    <row r="345" spans="1:28"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row>
    <row r="346" spans="1:28"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row>
    <row r="347" spans="1:28"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row>
    <row r="348" spans="1:28"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row>
    <row r="349" spans="1:28"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row>
    <row r="350" spans="1:28"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row>
    <row r="351" spans="1:28"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row>
    <row r="352" spans="1:28"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row>
    <row r="353" spans="1:28"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row>
    <row r="354" spans="1:28"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row>
    <row r="355" spans="1:28"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row>
    <row r="356" spans="1:28"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row>
    <row r="357" spans="1:28"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row>
    <row r="358" spans="1:28"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row>
    <row r="359" spans="1:28"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row>
    <row r="360" spans="1:28"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row>
    <row r="361" spans="1:28"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row>
    <row r="362" spans="1:28"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row>
    <row r="363" spans="1:28"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row>
    <row r="364" spans="1:28"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row>
    <row r="365" spans="1:28"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row>
    <row r="366" spans="1:28"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row>
    <row r="367" spans="1:28"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row>
    <row r="368" spans="1:28"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row>
    <row r="369" spans="1:28"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row>
    <row r="370" spans="1:28"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row>
    <row r="371" spans="1:28"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row>
    <row r="372" spans="1:28"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row>
    <row r="373" spans="1:28"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row>
    <row r="374" spans="1:28"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row>
    <row r="375" spans="1:28"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row>
    <row r="376" spans="1:28"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row>
    <row r="377" spans="1:28"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row>
    <row r="378" spans="1:28"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row>
    <row r="379" spans="1:28"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row>
    <row r="380" spans="1:28"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row>
    <row r="381" spans="1:28"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row>
    <row r="382" spans="1:28"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row>
    <row r="383" spans="1:28"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row>
    <row r="384" spans="1:28"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row>
    <row r="385" spans="1:28"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row>
    <row r="386" spans="1:28"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row>
    <row r="387" spans="1:28"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row>
    <row r="388" spans="1:28"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row>
    <row r="389" spans="1:28"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row>
    <row r="390" spans="1:28"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row>
    <row r="391" spans="1:28"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row>
    <row r="392" spans="1:28"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row>
    <row r="393" spans="1:28"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row>
    <row r="394" spans="1:28"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row>
    <row r="395" spans="1:28"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row>
    <row r="396" spans="1:28"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row>
    <row r="397" spans="1:28"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row>
    <row r="398" spans="1:28"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row>
    <row r="399" spans="1:28"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row>
    <row r="400" spans="1:28"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row>
    <row r="401" spans="1:28"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row>
    <row r="402" spans="1:28"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row>
    <row r="403" spans="1:28"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row>
    <row r="404" spans="1:28"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row>
    <row r="405" spans="1:28"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row>
    <row r="406" spans="1:28"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row>
    <row r="407" spans="1:28"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row>
    <row r="408" spans="1:28"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row>
    <row r="409" spans="1:28"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row>
    <row r="410" spans="1:28"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row>
    <row r="411" spans="1:28"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row>
    <row r="412" spans="1:28"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row>
    <row r="413" spans="1:28"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row>
    <row r="414" spans="1:28"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row>
    <row r="415" spans="1:28"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row>
    <row r="416" spans="1:28"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row>
    <row r="417" spans="1:28"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row>
    <row r="418" spans="1:28"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row>
    <row r="419" spans="1:28"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row>
    <row r="420" spans="1:28"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row>
    <row r="421" spans="1:28"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row>
    <row r="422" spans="1:28"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row>
    <row r="423" spans="1:28"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row>
    <row r="424" spans="1:28"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row>
    <row r="425" spans="1:28"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row>
    <row r="426" spans="1:28"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row>
    <row r="427" spans="1:28"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row>
    <row r="428" spans="1:28"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row>
    <row r="429" spans="1:28"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row>
    <row r="430" spans="1:28"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row>
    <row r="431" spans="1:28"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row>
    <row r="432" spans="1:28"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row>
    <row r="433" spans="1:28"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row>
    <row r="434" spans="1:28"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row>
    <row r="435" spans="1:28"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row>
    <row r="436" spans="1:28"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row>
    <row r="437" spans="1:28"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row>
    <row r="438" spans="1:28"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row>
    <row r="439" spans="1:28"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row>
    <row r="440" spans="1:28"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row>
    <row r="441" spans="1:28"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row>
    <row r="442" spans="1:28"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row>
    <row r="443" spans="1:28"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row>
    <row r="444" spans="1:28"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row>
    <row r="445" spans="1:28"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row>
    <row r="446" spans="1:28"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row>
    <row r="447" spans="1:28"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row>
    <row r="448" spans="1:28"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row>
    <row r="449" spans="1:28"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row>
    <row r="450" spans="1:28"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row>
    <row r="451" spans="1:28"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row>
    <row r="452" spans="1:28"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row>
    <row r="453" spans="1:28"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row>
    <row r="454" spans="1:28"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row>
    <row r="455" spans="1:28"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row>
    <row r="456" spans="1:28"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row>
    <row r="457" spans="1:28"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row>
    <row r="458" spans="1:28"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row>
    <row r="459" spans="1:28"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row>
    <row r="460" spans="1:28"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row>
    <row r="461" spans="1:28"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row>
    <row r="462" spans="1:28"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row>
    <row r="463" spans="1:28"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row>
    <row r="464" spans="1:28"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row>
    <row r="465" spans="1:28"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row>
    <row r="466" spans="1:28"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row>
    <row r="467" spans="1:28"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row>
    <row r="468" spans="1:28"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row>
    <row r="469" spans="1:28"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row>
    <row r="470" spans="1:28"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row>
    <row r="471" spans="1:28"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row>
    <row r="472" spans="1:28"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row>
    <row r="473" spans="1:28"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row>
    <row r="474" spans="1:28"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row>
    <row r="475" spans="1:28"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row>
    <row r="476" spans="1:28"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row>
    <row r="477" spans="1:28"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row>
    <row r="478" spans="1:28"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row>
    <row r="479" spans="1:28"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row>
    <row r="480" spans="1:28"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row>
    <row r="481" spans="1:28"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row>
    <row r="482" spans="1:28"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row>
    <row r="483" spans="1:28"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row>
    <row r="484" spans="1:28"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row>
    <row r="485" spans="1:28"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row>
    <row r="486" spans="1:28"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row>
    <row r="487" spans="1:28"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row>
    <row r="488" spans="1:28"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row>
    <row r="489" spans="1:28"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row>
    <row r="490" spans="1:28"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row>
    <row r="491" spans="1:28"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row>
    <row r="492" spans="1:28"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row>
    <row r="493" spans="1:28"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row>
    <row r="494" spans="1:28"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row>
    <row r="495" spans="1:28"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row>
    <row r="496" spans="1:28"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row>
    <row r="497" spans="1:28"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row>
    <row r="498" spans="1:28"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row>
    <row r="499" spans="1:28"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row>
    <row r="500" spans="1:28"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row>
    <row r="501" spans="1:28"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row>
    <row r="502" spans="1:28"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row>
    <row r="503" spans="1:28"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row>
    <row r="504" spans="1:28"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row>
    <row r="505" spans="1:28"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row>
    <row r="506" spans="1:28"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row>
    <row r="507" spans="1:28"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row>
    <row r="508" spans="1:28"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row>
    <row r="509" spans="1:28"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row>
    <row r="510" spans="1:28"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row>
    <row r="511" spans="1:28"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row>
    <row r="512" spans="1:28"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row>
    <row r="513" spans="1:28"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row>
    <row r="514" spans="1:28"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row>
    <row r="515" spans="1:28"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row>
    <row r="516" spans="1:28"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row>
    <row r="517" spans="1:28"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row>
    <row r="518" spans="1:28"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row>
    <row r="519" spans="1:28"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row>
    <row r="520" spans="1:28"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row>
    <row r="521" spans="1:28"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row>
    <row r="522" spans="1:28"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row>
    <row r="523" spans="1:28"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row>
    <row r="524" spans="1:28"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row>
    <row r="525" spans="1:28"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row>
    <row r="526" spans="1:28"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row>
    <row r="527" spans="1:28"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row>
    <row r="528" spans="1:28"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row>
    <row r="529" spans="1:28"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row>
    <row r="530" spans="1:28"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row>
    <row r="531" spans="1:28"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row>
    <row r="532" spans="1:28"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row>
    <row r="533" spans="1:28"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row>
    <row r="534" spans="1:28"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row>
    <row r="535" spans="1:28"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row>
    <row r="536" spans="1:28"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row>
    <row r="537" spans="1:28"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row>
    <row r="538" spans="1:28"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row>
    <row r="539" spans="1:28"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row>
    <row r="540" spans="1:28"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row>
    <row r="541" spans="1:28"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row>
    <row r="542" spans="1:28"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row>
    <row r="543" spans="1:28"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row>
    <row r="544" spans="1:28"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row>
    <row r="545" spans="1:28"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row>
    <row r="546" spans="1:28"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row>
    <row r="547" spans="1:28"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row>
    <row r="548" spans="1:28"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row>
    <row r="549" spans="1:28"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row>
    <row r="550" spans="1:28"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row>
    <row r="551" spans="1:28"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row>
    <row r="552" spans="1:28"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row>
    <row r="553" spans="1:28"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row>
    <row r="554" spans="1:28"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row>
    <row r="555" spans="1:28"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row>
    <row r="556" spans="1:28"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row>
    <row r="557" spans="1:28"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row>
    <row r="558" spans="1:28"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row>
    <row r="559" spans="1:28"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row>
    <row r="560" spans="1:28"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row>
    <row r="561" spans="1:28"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row>
    <row r="562" spans="1:28"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row>
    <row r="563" spans="1:28"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row>
    <row r="564" spans="1:28"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row>
    <row r="565" spans="1:28"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row>
    <row r="566" spans="1:28"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row>
    <row r="567" spans="1:28"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row>
    <row r="568" spans="1:28"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row>
    <row r="569" spans="1:28"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row>
    <row r="570" spans="1:28"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row>
    <row r="571" spans="1:28"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row>
    <row r="572" spans="1:28"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row>
    <row r="573" spans="1:28"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row>
    <row r="574" spans="1:28"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row>
    <row r="575" spans="1:28"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row>
    <row r="576" spans="1:28"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row>
    <row r="577" spans="1:28"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row>
    <row r="578" spans="1:28"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row>
    <row r="579" spans="1:28"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row>
    <row r="580" spans="1:28"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row>
    <row r="581" spans="1:28"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row>
    <row r="582" spans="1:28"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row>
    <row r="583" spans="1:28"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row>
    <row r="584" spans="1:28"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row>
    <row r="585" spans="1:28"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row>
    <row r="586" spans="1:28"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row>
    <row r="587" spans="1:28"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row>
    <row r="588" spans="1:28"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row>
    <row r="589" spans="1:28"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row>
    <row r="590" spans="1:28"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row>
    <row r="591" spans="1:28"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row>
    <row r="592" spans="1:28"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row>
    <row r="593" spans="1:28"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row>
    <row r="594" spans="1:28"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row>
    <row r="595" spans="1:28"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row>
    <row r="596" spans="1:28"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row>
    <row r="597" spans="1:28"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row>
    <row r="598" spans="1:28"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row>
    <row r="599" spans="1:28"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row>
    <row r="600" spans="1:28"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row>
    <row r="601" spans="1:28"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row>
    <row r="602" spans="1:28"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row>
    <row r="603" spans="1:28"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row>
    <row r="604" spans="1:28"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row>
    <row r="605" spans="1:28"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row>
    <row r="606" spans="1:28"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row>
    <row r="607" spans="1:28"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row>
    <row r="608" spans="1:28"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row>
    <row r="609" spans="1:28"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row>
    <row r="610" spans="1:28"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row>
    <row r="611" spans="1:28"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row>
    <row r="612" spans="1:28"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row>
    <row r="613" spans="1:28"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row>
    <row r="614" spans="1:28"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row>
    <row r="615" spans="1:28"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row>
    <row r="616" spans="1:28"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row>
    <row r="617" spans="1:28"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row>
    <row r="618" spans="1:28"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row>
    <row r="619" spans="1:28"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row>
    <row r="620" spans="1:28"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row>
    <row r="621" spans="1:28"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row>
    <row r="622" spans="1:28"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row>
    <row r="623" spans="1:28"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row>
    <row r="624" spans="1:28"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row>
    <row r="625" spans="1:28"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row>
    <row r="626" spans="1:28"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row>
    <row r="627" spans="1:28"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row>
    <row r="628" spans="1:28"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row>
    <row r="629" spans="1:28"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row>
    <row r="630" spans="1:28"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row>
    <row r="631" spans="1:28"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row>
    <row r="632" spans="1:28"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row>
    <row r="633" spans="1:28"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row>
    <row r="634" spans="1:28"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row>
    <row r="635" spans="1:28"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row>
    <row r="636" spans="1:28"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row>
    <row r="637" spans="1:28"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row>
    <row r="638" spans="1:28"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row>
    <row r="639" spans="1:28"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row>
    <row r="640" spans="1:28"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row>
    <row r="641" spans="1:28"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row>
    <row r="642" spans="1:28"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row>
    <row r="643" spans="1:28"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row>
    <row r="644" spans="1:28"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row>
    <row r="645" spans="1:28"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row>
    <row r="646" spans="1:28"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row>
    <row r="647" spans="1:28"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row>
    <row r="648" spans="1:28"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row>
    <row r="649" spans="1:28"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row>
    <row r="650" spans="1:28"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row>
    <row r="651" spans="1:28"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row>
    <row r="652" spans="1:28"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row>
    <row r="653" spans="1:28"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row>
    <row r="654" spans="1:28"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row>
    <row r="655" spans="1:28"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row>
    <row r="656" spans="1:28"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row>
    <row r="657" spans="1:28"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row>
    <row r="658" spans="1:28"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row>
    <row r="659" spans="1:28"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row>
    <row r="660" spans="1:28"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row>
    <row r="661" spans="1:28"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row>
    <row r="662" spans="1:28"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row>
    <row r="663" spans="1:28"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row>
    <row r="664" spans="1:28"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row>
    <row r="665" spans="1:28"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row>
    <row r="666" spans="1:28"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row>
    <row r="667" spans="1:28"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row>
    <row r="668" spans="1:28"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row>
    <row r="669" spans="1:28"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row>
    <row r="670" spans="1:28"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row>
    <row r="671" spans="1:28"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row>
    <row r="672" spans="1:28"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row>
    <row r="673" spans="1:28"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row>
    <row r="674" spans="1:28"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row>
    <row r="675" spans="1:28"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row>
    <row r="676" spans="1:28"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row>
    <row r="677" spans="1:28"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row>
    <row r="678" spans="1:28"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row>
    <row r="679" spans="1:28"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row>
    <row r="680" spans="1:28"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row>
    <row r="681" spans="1:28"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row>
    <row r="682" spans="1:28"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row>
    <row r="683" spans="1:28"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row>
    <row r="684" spans="1:28"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row>
    <row r="685" spans="1:28"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row>
    <row r="686" spans="1:28"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row>
    <row r="687" spans="1:28"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row>
    <row r="688" spans="1:28"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row>
    <row r="689" spans="1:28"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row>
    <row r="690" spans="1:28"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row>
    <row r="691" spans="1:28"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row>
    <row r="692" spans="1:28"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row>
    <row r="693" spans="1:28"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row>
    <row r="694" spans="1:28"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row>
    <row r="695" spans="1:28"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row>
    <row r="696" spans="1:28"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row>
    <row r="697" spans="1:28"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row>
    <row r="698" spans="1:28"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row>
    <row r="699" spans="1:28"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row>
    <row r="700" spans="1:28"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row>
    <row r="701" spans="1:28"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row>
    <row r="702" spans="1:28"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row>
    <row r="703" spans="1:28"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row>
    <row r="704" spans="1:28"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row>
    <row r="705" spans="1:28"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row>
    <row r="706" spans="1:28"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row>
    <row r="707" spans="1:28"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row>
    <row r="708" spans="1:28"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row>
    <row r="709" spans="1:28"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row>
    <row r="710" spans="1:28"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row>
    <row r="711" spans="1:28"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row>
    <row r="712" spans="1:28"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row>
    <row r="713" spans="1:28"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row>
    <row r="714" spans="1:28"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row>
    <row r="715" spans="1:28"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row>
    <row r="716" spans="1:28"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row>
    <row r="717" spans="1:28"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row>
    <row r="718" spans="1:28"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row>
    <row r="719" spans="1:28"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row>
    <row r="720" spans="1:28"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row>
    <row r="721" spans="1:28"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row>
    <row r="722" spans="1:28"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row>
    <row r="723" spans="1:28"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row>
    <row r="724" spans="1:28"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row>
    <row r="725" spans="1:28"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row>
    <row r="726" spans="1:28"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row>
    <row r="727" spans="1:28"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row>
    <row r="728" spans="1:28"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row>
    <row r="729" spans="1:28"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row>
    <row r="730" spans="1:28"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row>
    <row r="731" spans="1:28"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row>
    <row r="732" spans="1:28"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row>
    <row r="733" spans="1:28"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row>
    <row r="734" spans="1:28"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row>
    <row r="735" spans="1:28"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row>
    <row r="736" spans="1:28"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row>
    <row r="737" spans="1:28"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row>
    <row r="738" spans="1:28"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row>
    <row r="739" spans="1:28"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row>
    <row r="740" spans="1:28"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row>
    <row r="741" spans="1:28"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row>
    <row r="742" spans="1:28"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row>
    <row r="743" spans="1:28"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row>
    <row r="744" spans="1:28"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row>
    <row r="745" spans="1:28"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row>
    <row r="746" spans="1:28"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row>
    <row r="747" spans="1:28"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row>
    <row r="748" spans="1:28"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row>
    <row r="749" spans="1:28"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row>
    <row r="750" spans="1:28"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row>
    <row r="751" spans="1:28"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row>
    <row r="752" spans="1:28"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row>
    <row r="753" spans="1:28"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row>
    <row r="754" spans="1:28"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row>
    <row r="755" spans="1:28"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row>
    <row r="756" spans="1:28"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row>
    <row r="757" spans="1:28"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row>
    <row r="758" spans="1:28"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row>
    <row r="759" spans="1:28"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row>
    <row r="760" spans="1:28"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row>
    <row r="761" spans="1:28"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row>
    <row r="762" spans="1:28"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row>
    <row r="763" spans="1:28"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row>
    <row r="764" spans="1:28"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row>
    <row r="765" spans="1:28"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row>
    <row r="766" spans="1:28"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row>
    <row r="767" spans="1:28"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row>
    <row r="768" spans="1:28"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row>
    <row r="769" spans="1:28"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row>
    <row r="770" spans="1:28"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row>
    <row r="771" spans="1:28"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row>
    <row r="772" spans="1:28"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row>
    <row r="773" spans="1:28"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row>
    <row r="774" spans="1:28"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row>
    <row r="775" spans="1:28"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row>
    <row r="776" spans="1:28"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row>
    <row r="777" spans="1:28"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row>
    <row r="778" spans="1:28"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row>
    <row r="779" spans="1:28"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row>
    <row r="780" spans="1:28"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row>
    <row r="781" spans="1:28"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row>
    <row r="782" spans="1:28"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row>
    <row r="783" spans="1:28"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row>
    <row r="784" spans="1:28"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row>
    <row r="785" spans="1:28"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row>
    <row r="786" spans="1:28"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row>
    <row r="787" spans="1:28"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row>
    <row r="788" spans="1:28"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row>
    <row r="789" spans="1:28"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row>
    <row r="790" spans="1:28"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row>
    <row r="791" spans="1:28"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row>
    <row r="792" spans="1:28"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row>
    <row r="793" spans="1:28"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row>
    <row r="794" spans="1:28"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row>
    <row r="795" spans="1:28"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row>
    <row r="796" spans="1:28"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row>
    <row r="797" spans="1:28"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row>
    <row r="798" spans="1:28"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row>
    <row r="799" spans="1:28"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row>
    <row r="800" spans="1:28"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row>
    <row r="801" spans="1:28"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row>
    <row r="802" spans="1:28"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row>
    <row r="803" spans="1:28"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row>
    <row r="804" spans="1:28"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row>
    <row r="805" spans="1:28"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row>
    <row r="806" spans="1:28"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row>
    <row r="807" spans="1:28"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row>
    <row r="808" spans="1:28"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row>
    <row r="809" spans="1:28"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row>
    <row r="810" spans="1:28"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row>
    <row r="811" spans="1:28"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row>
    <row r="812" spans="1:28"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row>
    <row r="813" spans="1:28"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row>
    <row r="814" spans="1:28"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row>
    <row r="815" spans="1:28"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row>
    <row r="816" spans="1:28"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row>
    <row r="817" spans="1:28"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row>
    <row r="818" spans="1:28"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row>
    <row r="819" spans="1:28"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row>
    <row r="820" spans="1:28"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row>
    <row r="821" spans="1:28"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row>
    <row r="822" spans="1:28"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row>
    <row r="823" spans="1:28"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row>
    <row r="824" spans="1:28"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row>
    <row r="825" spans="1:28"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row>
    <row r="826" spans="1:28"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row>
    <row r="827" spans="1:28"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row>
    <row r="828" spans="1:28"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row>
    <row r="829" spans="1:28"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row>
    <row r="830" spans="1:28"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row>
    <row r="831" spans="1:28"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row>
    <row r="832" spans="1:28"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row>
    <row r="833" spans="1:28"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row>
    <row r="834" spans="1:28"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row>
    <row r="835" spans="1:28"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row>
    <row r="836" spans="1:28"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row>
    <row r="837" spans="1:28"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row>
    <row r="838" spans="1:28"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row>
    <row r="839" spans="1:28"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row>
    <row r="840" spans="1:28"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row>
    <row r="841" spans="1:28"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row>
    <row r="842" spans="1:28"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row>
    <row r="843" spans="1:28"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row>
    <row r="844" spans="1:28"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row>
    <row r="845" spans="1:28"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row>
    <row r="846" spans="1:28"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row>
    <row r="847" spans="1:28"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row>
    <row r="848" spans="1:28"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row>
    <row r="849" spans="1:28"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row>
    <row r="850" spans="1:28"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row>
    <row r="851" spans="1:28"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row>
    <row r="852" spans="1:28"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row>
    <row r="853" spans="1:28"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row>
    <row r="854" spans="1:28"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row>
    <row r="855" spans="1:28"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row>
    <row r="856" spans="1:28"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row>
    <row r="857" spans="1:28"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row>
    <row r="858" spans="1:28"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row>
    <row r="859" spans="1:28"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row>
    <row r="860" spans="1:28"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row>
    <row r="861" spans="1:28"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row>
    <row r="862" spans="1:28"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row>
    <row r="863" spans="1:28"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row>
    <row r="864" spans="1:28"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row>
    <row r="865" spans="1:28"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row>
    <row r="866" spans="1:28"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row>
    <row r="867" spans="1:28"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row>
    <row r="868" spans="1:28"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row>
    <row r="869" spans="1:28"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row>
    <row r="870" spans="1:28"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row>
    <row r="871" spans="1:28"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row>
    <row r="872" spans="1:28"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row>
    <row r="873" spans="1:28"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row>
    <row r="874" spans="1:28"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row>
    <row r="875" spans="1:28"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row>
    <row r="876" spans="1:28"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row>
    <row r="877" spans="1:28"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row>
    <row r="878" spans="1:28"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row>
    <row r="879" spans="1:28"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row>
    <row r="880" spans="1:28"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row>
    <row r="881" spans="1:28"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row>
    <row r="882" spans="1:28"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row>
    <row r="883" spans="1:28"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row>
    <row r="884" spans="1:28"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row>
    <row r="885" spans="1:28"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row>
    <row r="886" spans="1:28"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row>
    <row r="887" spans="1:28"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row>
    <row r="888" spans="1:28"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row>
    <row r="889" spans="1:28"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row>
    <row r="890" spans="1:28"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row>
    <row r="891" spans="1:28"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row>
    <row r="892" spans="1:28"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row>
    <row r="893" spans="1:28"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row>
    <row r="894" spans="1:28"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row>
    <row r="895" spans="1:28"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row>
    <row r="896" spans="1:28"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row>
    <row r="897" spans="1:28"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row>
    <row r="898" spans="1:28"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row>
    <row r="899" spans="1:28"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row>
    <row r="900" spans="1:28"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row>
    <row r="901" spans="1:28"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row>
    <row r="902" spans="1:28"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row>
    <row r="903" spans="1:28"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row>
    <row r="904" spans="1:28"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row>
    <row r="905" spans="1:28"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row>
    <row r="906" spans="1:28"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row>
    <row r="907" spans="1:28"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row>
    <row r="908" spans="1:28"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row>
    <row r="909" spans="1:28"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row>
    <row r="910" spans="1:28"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row>
    <row r="911" spans="1:28"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row>
    <row r="912" spans="1:28"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row>
    <row r="913" spans="1:28"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row>
    <row r="914" spans="1:28"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row>
    <row r="915" spans="1:28"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row>
    <row r="916" spans="1:28"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row>
    <row r="917" spans="1:28"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row>
    <row r="918" spans="1:28"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row>
    <row r="919" spans="1:28"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row>
    <row r="920" spans="1:28"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row>
    <row r="921" spans="1:28"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row>
    <row r="922" spans="1:28"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row>
    <row r="923" spans="1:28"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row>
    <row r="924" spans="1:28"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row>
    <row r="925" spans="1:28"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row>
    <row r="926" spans="1:28"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row>
    <row r="927" spans="1:28"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row>
    <row r="928" spans="1:28"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row>
    <row r="929" spans="1:28"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row>
    <row r="930" spans="1:28"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row>
    <row r="931" spans="1:28"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row>
    <row r="932" spans="1:28"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row>
    <row r="933" spans="1:28"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row>
    <row r="934" spans="1:28"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row>
    <row r="935" spans="1:28"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row>
    <row r="936" spans="1:28"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row>
    <row r="937" spans="1:28"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row>
    <row r="938" spans="1:28"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row>
    <row r="939" spans="1:28"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row>
    <row r="940" spans="1:28"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row>
    <row r="941" spans="1:28"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row>
    <row r="942" spans="1:28"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row>
    <row r="943" spans="1:28"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row>
    <row r="944" spans="1:28"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row>
    <row r="945" spans="1:28"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row>
    <row r="946" spans="1:28"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row>
    <row r="947" spans="1:28"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row>
    <row r="948" spans="1:28"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row>
    <row r="949" spans="1:28"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row>
    <row r="950" spans="1:28"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row>
    <row r="951" spans="1:28"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row>
    <row r="952" spans="1:28"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row>
    <row r="953" spans="1:28"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row>
    <row r="954" spans="1:28"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row>
    <row r="955" spans="1:28"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row>
    <row r="956" spans="1:28"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row>
    <row r="957" spans="1:28"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row>
    <row r="958" spans="1:28"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row>
    <row r="959" spans="1:28"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row>
    <row r="960" spans="1:28"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row>
    <row r="961" spans="1:28"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row>
    <row r="962" spans="1:28"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row>
    <row r="963" spans="1:28"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row>
    <row r="964" spans="1:28"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row>
    <row r="965" spans="1:28"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row>
    <row r="966" spans="1:28"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row>
    <row r="967" spans="1:28"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row>
    <row r="968" spans="1:28"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row>
    <row r="969" spans="1:28"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row>
    <row r="970" spans="1:28"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row>
    <row r="971" spans="1:28"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row>
    <row r="972" spans="1:28"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row>
    <row r="973" spans="1:28"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row>
    <row r="974" spans="1:28"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row>
    <row r="975" spans="1:28"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row>
    <row r="976" spans="1:28"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row>
    <row r="977" spans="1:28"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row>
    <row r="978" spans="1:28"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row>
    <row r="979" spans="1:28"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row>
    <row r="980" spans="1:28"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row>
    <row r="981" spans="1:28"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row>
    <row r="982" spans="1:28"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c r="AA982" s="142"/>
      <c r="AB982" s="142"/>
    </row>
    <row r="983" spans="1:28"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c r="AA983" s="142"/>
      <c r="AB983" s="142"/>
    </row>
    <row r="984" spans="1:28"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c r="AA984" s="142"/>
      <c r="AB984" s="142"/>
    </row>
    <row r="985" spans="1:28"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c r="AA985" s="142"/>
      <c r="AB985" s="142"/>
    </row>
    <row r="986" spans="1:28"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row>
    <row r="987" spans="1:28"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row>
    <row r="988" spans="1:28"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row>
    <row r="989" spans="1:28"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row>
    <row r="990" spans="1:28"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row>
    <row r="991" spans="1:28"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row>
    <row r="992" spans="1:28"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row>
    <row r="993" spans="1:28"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row>
    <row r="994" spans="1:28"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row>
    <row r="995" spans="1:28"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row>
    <row r="996" spans="1:28"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row>
    <row r="997" spans="1:28"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row>
    <row r="998" spans="1:28"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row>
    <row r="999" spans="1:28"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c r="AA999" s="142"/>
      <c r="AB999" s="142"/>
    </row>
    <row r="1000" spans="1:28"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c r="AA1000" s="142"/>
      <c r="AB1000" s="142"/>
    </row>
  </sheetData>
  <mergeCells count="34">
    <mergeCell ref="Q3:R3"/>
    <mergeCell ref="S3:T3"/>
    <mergeCell ref="X3:AB3"/>
    <mergeCell ref="A4:F4"/>
    <mergeCell ref="G4:H4"/>
    <mergeCell ref="I4:J4"/>
    <mergeCell ref="K4:L4"/>
    <mergeCell ref="M4:N4"/>
    <mergeCell ref="O4:P4"/>
    <mergeCell ref="Q4:R4"/>
    <mergeCell ref="S4:T4"/>
    <mergeCell ref="U4:V4"/>
    <mergeCell ref="X4:AB6"/>
    <mergeCell ref="I3:J3"/>
    <mergeCell ref="K3:L3"/>
    <mergeCell ref="M3:N3"/>
    <mergeCell ref="O3:P3"/>
    <mergeCell ref="A26:F26"/>
    <mergeCell ref="G26:H26"/>
    <mergeCell ref="I26:J26"/>
    <mergeCell ref="K26:L26"/>
    <mergeCell ref="M26:N26"/>
    <mergeCell ref="Q26:R26"/>
    <mergeCell ref="S26:T26"/>
    <mergeCell ref="U26:V26"/>
    <mergeCell ref="M25:N25"/>
    <mergeCell ref="O25:P25"/>
    <mergeCell ref="O26:P26"/>
    <mergeCell ref="X8:AB12"/>
    <mergeCell ref="X15:AB19"/>
    <mergeCell ref="I25:J25"/>
    <mergeCell ref="K25:L25"/>
    <mergeCell ref="Q25:R25"/>
    <mergeCell ref="S25:T25"/>
  </mergeCells>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21" customWidth="1"/>
    <col min="4" max="12" width="16.453125" customWidth="1"/>
    <col min="13" max="26" width="10.81640625" customWidth="1"/>
  </cols>
  <sheetData>
    <row r="1" spans="1:26" ht="14.5" x14ac:dyDescent="0.35">
      <c r="A1" s="149" t="s">
        <v>247</v>
      </c>
      <c r="B1" s="149"/>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532" t="s">
        <v>174</v>
      </c>
      <c r="F3" s="432"/>
      <c r="G3" s="532" t="s">
        <v>175</v>
      </c>
      <c r="H3" s="432"/>
      <c r="I3" s="532" t="s">
        <v>176</v>
      </c>
      <c r="J3" s="432"/>
      <c r="K3" s="532" t="s">
        <v>177</v>
      </c>
      <c r="L3" s="432"/>
      <c r="M3" s="532" t="s">
        <v>178</v>
      </c>
      <c r="N3" s="432"/>
      <c r="O3" s="532" t="s">
        <v>179</v>
      </c>
      <c r="P3" s="432"/>
      <c r="Q3" s="142"/>
      <c r="R3" s="142"/>
      <c r="S3" s="142"/>
      <c r="T3" s="142"/>
      <c r="U3" s="142"/>
      <c r="V3" s="142"/>
      <c r="W3" s="142"/>
      <c r="X3" s="142"/>
      <c r="Y3" s="142"/>
      <c r="Z3" s="142"/>
    </row>
    <row r="4" spans="1:26" ht="14.5" x14ac:dyDescent="0.35">
      <c r="A4" s="522" t="s">
        <v>247</v>
      </c>
      <c r="B4" s="458"/>
      <c r="C4" s="537" t="s">
        <v>222</v>
      </c>
      <c r="D4" s="455"/>
      <c r="E4" s="534">
        <f>'2. ALIADOS'!B7</f>
        <v>0</v>
      </c>
      <c r="F4" s="432"/>
      <c r="G4" s="534">
        <f>'2. ALIADOS'!B8</f>
        <v>0</v>
      </c>
      <c r="H4" s="432"/>
      <c r="I4" s="534">
        <f>'2. ALIADOS'!B9</f>
        <v>0</v>
      </c>
      <c r="J4" s="432"/>
      <c r="K4" s="534">
        <f>'2. ALIADOS'!B10</f>
        <v>0</v>
      </c>
      <c r="L4" s="432"/>
      <c r="M4" s="534">
        <f>'2. ALIADOS'!B11</f>
        <v>0</v>
      </c>
      <c r="N4" s="432"/>
      <c r="O4" s="534">
        <f>'2. ALIADOS'!B12</f>
        <v>0</v>
      </c>
      <c r="P4" s="432"/>
      <c r="Q4" s="530" t="s">
        <v>182</v>
      </c>
      <c r="R4" s="432"/>
      <c r="S4" s="142"/>
      <c r="T4" s="142"/>
      <c r="U4" s="142"/>
      <c r="V4" s="142"/>
      <c r="W4" s="142"/>
      <c r="X4" s="142"/>
      <c r="Y4" s="142"/>
      <c r="Z4" s="142"/>
    </row>
    <row r="5" spans="1:26" ht="26" x14ac:dyDescent="0.35">
      <c r="A5" s="315" t="s">
        <v>35</v>
      </c>
      <c r="B5" s="316" t="s">
        <v>157</v>
      </c>
      <c r="C5" s="317" t="s">
        <v>183</v>
      </c>
      <c r="D5" s="317" t="s">
        <v>184</v>
      </c>
      <c r="E5" s="280" t="s">
        <v>183</v>
      </c>
      <c r="F5" s="248" t="s">
        <v>184</v>
      </c>
      <c r="G5" s="247" t="s">
        <v>183</v>
      </c>
      <c r="H5" s="248" t="s">
        <v>184</v>
      </c>
      <c r="I5" s="247" t="s">
        <v>183</v>
      </c>
      <c r="J5" s="248" t="s">
        <v>184</v>
      </c>
      <c r="K5" s="247" t="s">
        <v>183</v>
      </c>
      <c r="L5" s="248" t="s">
        <v>184</v>
      </c>
      <c r="M5" s="247" t="s">
        <v>183</v>
      </c>
      <c r="N5" s="248" t="s">
        <v>184</v>
      </c>
      <c r="O5" s="247" t="s">
        <v>183</v>
      </c>
      <c r="P5" s="248" t="s">
        <v>184</v>
      </c>
      <c r="Q5" s="247" t="s">
        <v>183</v>
      </c>
      <c r="R5" s="248" t="s">
        <v>184</v>
      </c>
      <c r="S5" s="142"/>
      <c r="T5" s="142"/>
      <c r="U5" s="142"/>
      <c r="V5" s="142"/>
      <c r="W5" s="142"/>
      <c r="X5" s="142"/>
      <c r="Y5" s="142"/>
      <c r="Z5" s="142"/>
    </row>
    <row r="6" spans="1:26" ht="14.5" x14ac:dyDescent="0.35">
      <c r="A6" s="318"/>
      <c r="B6" s="319"/>
      <c r="C6" s="190"/>
      <c r="D6" s="190"/>
      <c r="E6" s="320"/>
      <c r="F6" s="255"/>
      <c r="G6" s="256"/>
      <c r="H6" s="255"/>
      <c r="I6" s="257"/>
      <c r="J6" s="255"/>
      <c r="K6" s="254"/>
      <c r="L6" s="255"/>
      <c r="M6" s="256"/>
      <c r="N6" s="255"/>
      <c r="O6" s="257"/>
      <c r="P6" s="255"/>
      <c r="Q6" s="163">
        <f t="shared" ref="Q6:R6" si="0">C6+E6+G6+I6+K6+M6+O6</f>
        <v>0</v>
      </c>
      <c r="R6" s="168">
        <f t="shared" si="0"/>
        <v>0</v>
      </c>
      <c r="S6" s="142"/>
      <c r="T6" s="142"/>
      <c r="U6" s="142"/>
      <c r="V6" s="142"/>
      <c r="W6" s="142"/>
      <c r="X6" s="142"/>
      <c r="Y6" s="142"/>
      <c r="Z6" s="142"/>
    </row>
    <row r="7" spans="1:26" ht="14.5" x14ac:dyDescent="0.35">
      <c r="A7" s="321"/>
      <c r="B7" s="322"/>
      <c r="C7" s="190"/>
      <c r="D7" s="190"/>
      <c r="E7" s="320"/>
      <c r="F7" s="255"/>
      <c r="G7" s="256"/>
      <c r="H7" s="255"/>
      <c r="I7" s="257"/>
      <c r="J7" s="255"/>
      <c r="K7" s="254"/>
      <c r="L7" s="255"/>
      <c r="M7" s="256"/>
      <c r="N7" s="255"/>
      <c r="O7" s="257"/>
      <c r="P7" s="255"/>
      <c r="Q7" s="163">
        <f t="shared" ref="Q7:R7" si="1">C7+E7+G7+I7+K7+M7+O7</f>
        <v>0</v>
      </c>
      <c r="R7" s="168">
        <f t="shared" si="1"/>
        <v>0</v>
      </c>
      <c r="S7" s="142"/>
      <c r="T7" s="142"/>
      <c r="U7" s="142"/>
      <c r="V7" s="142"/>
      <c r="W7" s="142"/>
      <c r="X7" s="142"/>
      <c r="Y7" s="142"/>
      <c r="Z7" s="142"/>
    </row>
    <row r="8" spans="1:26" ht="14.5" x14ac:dyDescent="0.35">
      <c r="A8" s="321"/>
      <c r="B8" s="323"/>
      <c r="C8" s="324"/>
      <c r="D8" s="325"/>
      <c r="E8" s="254"/>
      <c r="F8" s="255"/>
      <c r="G8" s="256"/>
      <c r="H8" s="255"/>
      <c r="I8" s="257"/>
      <c r="J8" s="255"/>
      <c r="K8" s="254"/>
      <c r="L8" s="255"/>
      <c r="M8" s="256"/>
      <c r="N8" s="255"/>
      <c r="O8" s="257"/>
      <c r="P8" s="255"/>
      <c r="Q8" s="163">
        <f t="shared" ref="Q8:R8" si="2">C8+E8+G8+I8+K8+M8+O8</f>
        <v>0</v>
      </c>
      <c r="R8" s="168">
        <f t="shared" si="2"/>
        <v>0</v>
      </c>
      <c r="S8" s="142"/>
      <c r="T8" s="142"/>
      <c r="U8" s="142"/>
      <c r="V8" s="142"/>
      <c r="W8" s="142"/>
      <c r="X8" s="142"/>
      <c r="Y8" s="142"/>
      <c r="Z8" s="142"/>
    </row>
    <row r="9" spans="1:26" ht="14.5" x14ac:dyDescent="0.35">
      <c r="A9" s="326" t="s">
        <v>194</v>
      </c>
      <c r="B9" s="327"/>
      <c r="C9" s="328">
        <f t="shared" ref="C9:R9" si="3">SUM(C6:C8)</f>
        <v>0</v>
      </c>
      <c r="D9" s="172">
        <f t="shared" si="3"/>
        <v>0</v>
      </c>
      <c r="E9" s="266">
        <f t="shared" si="3"/>
        <v>0</v>
      </c>
      <c r="F9" s="265">
        <f t="shared" si="3"/>
        <v>0</v>
      </c>
      <c r="G9" s="266">
        <f t="shared" si="3"/>
        <v>0</v>
      </c>
      <c r="H9" s="265">
        <f t="shared" si="3"/>
        <v>0</v>
      </c>
      <c r="I9" s="266">
        <f t="shared" si="3"/>
        <v>0</v>
      </c>
      <c r="J9" s="265">
        <f t="shared" si="3"/>
        <v>0</v>
      </c>
      <c r="K9" s="266">
        <f t="shared" si="3"/>
        <v>0</v>
      </c>
      <c r="L9" s="265">
        <f t="shared" si="3"/>
        <v>0</v>
      </c>
      <c r="M9" s="266">
        <f t="shared" si="3"/>
        <v>0</v>
      </c>
      <c r="N9" s="265">
        <f t="shared" si="3"/>
        <v>0</v>
      </c>
      <c r="O9" s="266">
        <f t="shared" si="3"/>
        <v>0</v>
      </c>
      <c r="P9" s="265">
        <f t="shared" si="3"/>
        <v>0</v>
      </c>
      <c r="Q9" s="266">
        <f t="shared" si="3"/>
        <v>0</v>
      </c>
      <c r="R9" s="265">
        <f t="shared" si="3"/>
        <v>0</v>
      </c>
      <c r="S9" s="142"/>
      <c r="T9" s="142"/>
      <c r="U9" s="142"/>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4.5" x14ac:dyDescent="0.3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4.5" x14ac:dyDescent="0.3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8.5" x14ac:dyDescent="0.45">
      <c r="A14" s="196" t="s">
        <v>205</v>
      </c>
      <c r="B14" s="197"/>
      <c r="C14" s="197"/>
      <c r="D14" s="197"/>
      <c r="E14" s="197"/>
      <c r="F14" s="197"/>
      <c r="G14" s="197"/>
      <c r="H14" s="197"/>
      <c r="I14" s="197"/>
      <c r="J14" s="197"/>
      <c r="K14" s="197"/>
      <c r="L14" s="197"/>
      <c r="M14" s="142"/>
      <c r="N14" s="142"/>
      <c r="O14" s="142"/>
      <c r="P14" s="142"/>
      <c r="Q14" s="142"/>
      <c r="R14" s="142"/>
      <c r="S14" s="142"/>
      <c r="T14" s="142"/>
      <c r="U14" s="142"/>
      <c r="V14" s="142"/>
      <c r="W14" s="142"/>
      <c r="X14" s="142"/>
      <c r="Y14" s="142"/>
      <c r="Z14" s="142"/>
    </row>
    <row r="15" spans="1:26" ht="14.5" x14ac:dyDescent="0.35">
      <c r="A15" s="142"/>
      <c r="B15" s="142"/>
      <c r="C15" s="142"/>
      <c r="D15" s="142"/>
      <c r="E15" s="532" t="s">
        <v>174</v>
      </c>
      <c r="F15" s="432"/>
      <c r="G15" s="532" t="s">
        <v>175</v>
      </c>
      <c r="H15" s="432"/>
      <c r="I15" s="532" t="s">
        <v>176</v>
      </c>
      <c r="J15" s="432"/>
      <c r="K15" s="532" t="s">
        <v>177</v>
      </c>
      <c r="L15" s="432"/>
      <c r="M15" s="532" t="s">
        <v>178</v>
      </c>
      <c r="N15" s="432"/>
      <c r="O15" s="532" t="s">
        <v>179</v>
      </c>
      <c r="P15" s="432"/>
      <c r="Q15" s="142"/>
      <c r="R15" s="142"/>
      <c r="S15" s="142"/>
      <c r="T15" s="142"/>
      <c r="U15" s="142"/>
      <c r="V15" s="142"/>
      <c r="W15" s="142"/>
      <c r="X15" s="142"/>
      <c r="Y15" s="142"/>
      <c r="Z15" s="142"/>
    </row>
    <row r="16" spans="1:26" ht="14.5" x14ac:dyDescent="0.35">
      <c r="A16" s="522" t="s">
        <v>247</v>
      </c>
      <c r="B16" s="458"/>
      <c r="C16" s="536" t="s">
        <v>229</v>
      </c>
      <c r="D16" s="432"/>
      <c r="E16" s="534">
        <f>'2. ALIADOS'!B7</f>
        <v>0</v>
      </c>
      <c r="F16" s="432"/>
      <c r="G16" s="534">
        <f>'2. ALIADOS'!B8</f>
        <v>0</v>
      </c>
      <c r="H16" s="432"/>
      <c r="I16" s="534">
        <f>'2. ALIADOS'!B9</f>
        <v>0</v>
      </c>
      <c r="J16" s="432"/>
      <c r="K16" s="534">
        <f>'2. ALIADOS'!B10</f>
        <v>0</v>
      </c>
      <c r="L16" s="432"/>
      <c r="M16" s="534">
        <f>'2. ALIADOS'!B11</f>
        <v>0</v>
      </c>
      <c r="N16" s="432"/>
      <c r="O16" s="534">
        <f>'2. ALIADOS'!B12</f>
        <v>0</v>
      </c>
      <c r="P16" s="432"/>
      <c r="Q16" s="530" t="s">
        <v>182</v>
      </c>
      <c r="R16" s="432"/>
      <c r="S16" s="142"/>
      <c r="T16" s="142"/>
      <c r="U16" s="142"/>
      <c r="V16" s="142"/>
      <c r="W16" s="142"/>
      <c r="X16" s="142"/>
      <c r="Y16" s="142"/>
      <c r="Z16" s="142"/>
    </row>
    <row r="17" spans="1:26" ht="26" x14ac:dyDescent="0.35">
      <c r="A17" s="315" t="s">
        <v>35</v>
      </c>
      <c r="B17" s="329" t="s">
        <v>157</v>
      </c>
      <c r="C17" s="247" t="s">
        <v>183</v>
      </c>
      <c r="D17" s="248" t="s">
        <v>184</v>
      </c>
      <c r="E17" s="247" t="s">
        <v>183</v>
      </c>
      <c r="F17" s="248" t="s">
        <v>184</v>
      </c>
      <c r="G17" s="247" t="s">
        <v>183</v>
      </c>
      <c r="H17" s="248" t="s">
        <v>184</v>
      </c>
      <c r="I17" s="247" t="s">
        <v>183</v>
      </c>
      <c r="J17" s="248" t="s">
        <v>184</v>
      </c>
      <c r="K17" s="247" t="s">
        <v>183</v>
      </c>
      <c r="L17" s="248" t="s">
        <v>184</v>
      </c>
      <c r="M17" s="247" t="s">
        <v>183</v>
      </c>
      <c r="N17" s="248" t="s">
        <v>184</v>
      </c>
      <c r="O17" s="247" t="s">
        <v>183</v>
      </c>
      <c r="P17" s="248" t="s">
        <v>184</v>
      </c>
      <c r="Q17" s="247" t="s">
        <v>183</v>
      </c>
      <c r="R17" s="248" t="s">
        <v>184</v>
      </c>
      <c r="S17" s="142"/>
      <c r="T17" s="142"/>
      <c r="U17" s="142"/>
      <c r="V17" s="142"/>
      <c r="W17" s="142"/>
      <c r="X17" s="142"/>
      <c r="Y17" s="142"/>
      <c r="Z17" s="142"/>
    </row>
    <row r="18" spans="1:26" ht="14.5" x14ac:dyDescent="0.35">
      <c r="A18" s="330">
        <f t="shared" ref="A18:B18" si="4">A6</f>
        <v>0</v>
      </c>
      <c r="B18" s="331">
        <f t="shared" si="4"/>
        <v>0</v>
      </c>
      <c r="C18" s="332">
        <f>C6/'Valor Dolar'!$B$3</f>
        <v>0</v>
      </c>
      <c r="D18" s="203">
        <f>D6/'Valor Dolar'!$B$3</f>
        <v>0</v>
      </c>
      <c r="E18" s="271">
        <f>E6/'Valor Dolar'!$B$3</f>
        <v>0</v>
      </c>
      <c r="F18" s="272">
        <f>F6/'Valor Dolar'!$B$3</f>
        <v>0</v>
      </c>
      <c r="G18" s="273">
        <f>G6/'Valor Dolar'!$B$3</f>
        <v>0</v>
      </c>
      <c r="H18" s="272">
        <f>H6/'Valor Dolar'!$B$3</f>
        <v>0</v>
      </c>
      <c r="I18" s="274">
        <f>I6/'Valor Dolar'!$B$3</f>
        <v>0</v>
      </c>
      <c r="J18" s="272">
        <f>J6/'Valor Dolar'!$B$3</f>
        <v>0</v>
      </c>
      <c r="K18" s="271">
        <f>K6/'Valor Dolar'!$B$3</f>
        <v>0</v>
      </c>
      <c r="L18" s="272">
        <f>L6/'Valor Dolar'!$B$3</f>
        <v>0</v>
      </c>
      <c r="M18" s="273">
        <f>M6/'Valor Dolar'!$B$3</f>
        <v>0</v>
      </c>
      <c r="N18" s="272">
        <f>N6/'Valor Dolar'!$B$3</f>
        <v>0</v>
      </c>
      <c r="O18" s="274">
        <f>O6/'Valor Dolar'!$B$3</f>
        <v>0</v>
      </c>
      <c r="P18" s="272">
        <f>P6/'Valor Dolar'!$B$3</f>
        <v>0</v>
      </c>
      <c r="Q18" s="163">
        <f t="shared" ref="Q18:R18" si="5">C18+E18+G18+I18+K18+M18+O18</f>
        <v>0</v>
      </c>
      <c r="R18" s="168">
        <f t="shared" si="5"/>
        <v>0</v>
      </c>
      <c r="S18" s="142"/>
      <c r="T18" s="142"/>
      <c r="U18" s="142"/>
      <c r="V18" s="142"/>
      <c r="W18" s="142"/>
      <c r="X18" s="142"/>
      <c r="Y18" s="142"/>
      <c r="Z18" s="142"/>
    </row>
    <row r="19" spans="1:26" ht="14.5" x14ac:dyDescent="0.35">
      <c r="A19" s="330">
        <f t="shared" ref="A19:B19" si="6">A7</f>
        <v>0</v>
      </c>
      <c r="B19" s="331">
        <f t="shared" si="6"/>
        <v>0</v>
      </c>
      <c r="C19" s="332">
        <f>C7/'Valor Dolar'!$B$3</f>
        <v>0</v>
      </c>
      <c r="D19" s="203">
        <f>D7/'Valor Dolar'!$B$3</f>
        <v>0</v>
      </c>
      <c r="E19" s="271">
        <f>E7/'Valor Dolar'!$B$3</f>
        <v>0</v>
      </c>
      <c r="F19" s="272">
        <f>F7/'Valor Dolar'!$B$3</f>
        <v>0</v>
      </c>
      <c r="G19" s="273">
        <f>G7/'Valor Dolar'!$B$3</f>
        <v>0</v>
      </c>
      <c r="H19" s="272">
        <f>H7/'Valor Dolar'!$B$3</f>
        <v>0</v>
      </c>
      <c r="I19" s="274">
        <f>I7/'Valor Dolar'!$B$3</f>
        <v>0</v>
      </c>
      <c r="J19" s="272">
        <f>J7/'Valor Dolar'!$B$3</f>
        <v>0</v>
      </c>
      <c r="K19" s="271">
        <f>K7/'Valor Dolar'!$B$3</f>
        <v>0</v>
      </c>
      <c r="L19" s="272">
        <f>L7/'Valor Dolar'!$B$3</f>
        <v>0</v>
      </c>
      <c r="M19" s="273">
        <f>M7/'Valor Dolar'!$B$3</f>
        <v>0</v>
      </c>
      <c r="N19" s="272">
        <f>N7/'Valor Dolar'!$B$3</f>
        <v>0</v>
      </c>
      <c r="O19" s="274">
        <f>O7/'Valor Dolar'!$B$3</f>
        <v>0</v>
      </c>
      <c r="P19" s="272">
        <f>P7/'Valor Dolar'!$B$3</f>
        <v>0</v>
      </c>
      <c r="Q19" s="163">
        <f t="shared" ref="Q19:R19" si="7">C19+E19+G19+I19+K19+M19+O19</f>
        <v>0</v>
      </c>
      <c r="R19" s="168">
        <f t="shared" si="7"/>
        <v>0</v>
      </c>
      <c r="S19" s="142"/>
      <c r="T19" s="142"/>
      <c r="U19" s="142"/>
      <c r="V19" s="142"/>
      <c r="W19" s="142"/>
      <c r="X19" s="142"/>
      <c r="Y19" s="142"/>
      <c r="Z19" s="142"/>
    </row>
    <row r="20" spans="1:26" ht="14.5" x14ac:dyDescent="0.35">
      <c r="A20" s="330">
        <f t="shared" ref="A20:B20" si="8">A8</f>
        <v>0</v>
      </c>
      <c r="B20" s="331">
        <f t="shared" si="8"/>
        <v>0</v>
      </c>
      <c r="C20" s="332">
        <f>C8/'Valor Dolar'!$B$3</f>
        <v>0</v>
      </c>
      <c r="D20" s="203">
        <f>D8/'Valor Dolar'!$B$3</f>
        <v>0</v>
      </c>
      <c r="E20" s="271">
        <f>E8/'Valor Dolar'!$B$3</f>
        <v>0</v>
      </c>
      <c r="F20" s="272">
        <f>F8/'Valor Dolar'!$B$3</f>
        <v>0</v>
      </c>
      <c r="G20" s="273">
        <f>G8/'Valor Dolar'!$B$3</f>
        <v>0</v>
      </c>
      <c r="H20" s="272">
        <f>H8/'Valor Dolar'!$B$3</f>
        <v>0</v>
      </c>
      <c r="I20" s="274">
        <f>I8/'Valor Dolar'!$B$3</f>
        <v>0</v>
      </c>
      <c r="J20" s="272">
        <f>J8/'Valor Dolar'!$B$3</f>
        <v>0</v>
      </c>
      <c r="K20" s="271">
        <f>K8/'Valor Dolar'!$B$3</f>
        <v>0</v>
      </c>
      <c r="L20" s="272">
        <f>L8/'Valor Dolar'!$B$3</f>
        <v>0</v>
      </c>
      <c r="M20" s="273">
        <f>M8/'Valor Dolar'!$B$3</f>
        <v>0</v>
      </c>
      <c r="N20" s="272">
        <f>N8/'Valor Dolar'!$B$3</f>
        <v>0</v>
      </c>
      <c r="O20" s="274">
        <f>O8/'Valor Dolar'!$B$3</f>
        <v>0</v>
      </c>
      <c r="P20" s="272">
        <f>P8/'Valor Dolar'!$B$3</f>
        <v>0</v>
      </c>
      <c r="Q20" s="163">
        <f t="shared" ref="Q20:R20" si="9">C20+E20+G20+I20+K20+M20+O20</f>
        <v>0</v>
      </c>
      <c r="R20" s="168">
        <f t="shared" si="9"/>
        <v>0</v>
      </c>
      <c r="S20" s="142"/>
      <c r="T20" s="142"/>
      <c r="U20" s="142"/>
      <c r="V20" s="142"/>
      <c r="W20" s="142"/>
      <c r="X20" s="142"/>
      <c r="Y20" s="142"/>
      <c r="Z20" s="142"/>
    </row>
    <row r="21" spans="1:26" ht="15.75" customHeight="1" x14ac:dyDescent="0.35">
      <c r="A21" s="326" t="s">
        <v>194</v>
      </c>
      <c r="B21" s="327"/>
      <c r="C21" s="328">
        <f t="shared" ref="C21:R21" si="10">SUM(C18:C20)</f>
        <v>0</v>
      </c>
      <c r="D21" s="172">
        <f t="shared" si="10"/>
        <v>0</v>
      </c>
      <c r="E21" s="266">
        <f t="shared" si="10"/>
        <v>0</v>
      </c>
      <c r="F21" s="265">
        <f t="shared" si="10"/>
        <v>0</v>
      </c>
      <c r="G21" s="266">
        <f t="shared" si="10"/>
        <v>0</v>
      </c>
      <c r="H21" s="265">
        <f t="shared" si="10"/>
        <v>0</v>
      </c>
      <c r="I21" s="266">
        <f t="shared" si="10"/>
        <v>0</v>
      </c>
      <c r="J21" s="265">
        <f t="shared" si="10"/>
        <v>0</v>
      </c>
      <c r="K21" s="266">
        <f t="shared" si="10"/>
        <v>0</v>
      </c>
      <c r="L21" s="265">
        <f t="shared" si="10"/>
        <v>0</v>
      </c>
      <c r="M21" s="266">
        <f t="shared" si="10"/>
        <v>0</v>
      </c>
      <c r="N21" s="265">
        <f t="shared" si="10"/>
        <v>0</v>
      </c>
      <c r="O21" s="266">
        <f t="shared" si="10"/>
        <v>0</v>
      </c>
      <c r="P21" s="265">
        <f t="shared" si="10"/>
        <v>0</v>
      </c>
      <c r="Q21" s="266">
        <f t="shared" si="10"/>
        <v>0</v>
      </c>
      <c r="R21" s="265">
        <f t="shared" si="10"/>
        <v>0</v>
      </c>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5">
      <c r="A24" s="415" t="s">
        <v>2</v>
      </c>
      <c r="B24" s="400"/>
      <c r="C24" s="400"/>
      <c r="D24" s="400"/>
      <c r="E24" s="400"/>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526" t="s">
        <v>3</v>
      </c>
      <c r="B25" s="397"/>
      <c r="C25" s="397"/>
      <c r="D25" s="397"/>
      <c r="E25" s="398"/>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399"/>
      <c r="B26" s="400"/>
      <c r="C26" s="400"/>
      <c r="D26" s="400"/>
      <c r="E26" s="401"/>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402"/>
      <c r="B27" s="403"/>
      <c r="C27" s="403"/>
      <c r="D27" s="403"/>
      <c r="E27" s="404"/>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45">
      <c r="A28" s="187"/>
      <c r="B28" s="188"/>
      <c r="C28" s="188"/>
      <c r="D28" s="188"/>
      <c r="E28" s="188"/>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527" t="s">
        <v>9</v>
      </c>
      <c r="B29" s="397"/>
      <c r="C29" s="397"/>
      <c r="D29" s="397"/>
      <c r="E29" s="398"/>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399"/>
      <c r="B30" s="400"/>
      <c r="C30" s="400"/>
      <c r="D30" s="400"/>
      <c r="E30" s="401"/>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399"/>
      <c r="B31" s="400"/>
      <c r="C31" s="400"/>
      <c r="D31" s="400"/>
      <c r="E31" s="401"/>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399"/>
      <c r="B32" s="400"/>
      <c r="C32" s="400"/>
      <c r="D32" s="400"/>
      <c r="E32" s="401"/>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402"/>
      <c r="B33" s="403"/>
      <c r="C33" s="403"/>
      <c r="D33" s="403"/>
      <c r="E33" s="404"/>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45">
      <c r="A34" s="64"/>
      <c r="B34" s="64"/>
      <c r="C34" s="64"/>
      <c r="D34" s="64"/>
      <c r="E34" s="64"/>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45">
      <c r="A35" s="64"/>
      <c r="B35" s="64"/>
      <c r="C35" s="64"/>
      <c r="D35" s="64"/>
      <c r="E35" s="64"/>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405" t="s">
        <v>215</v>
      </c>
      <c r="B36" s="397"/>
      <c r="C36" s="397"/>
      <c r="D36" s="397"/>
      <c r="E36" s="398"/>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399"/>
      <c r="B37" s="400"/>
      <c r="C37" s="400"/>
      <c r="D37" s="400"/>
      <c r="E37" s="401"/>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399"/>
      <c r="B38" s="400"/>
      <c r="C38" s="400"/>
      <c r="D38" s="400"/>
      <c r="E38" s="401"/>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399"/>
      <c r="B39" s="400"/>
      <c r="C39" s="400"/>
      <c r="D39" s="400"/>
      <c r="E39" s="401"/>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402"/>
      <c r="B40" s="403"/>
      <c r="C40" s="403"/>
      <c r="D40" s="403"/>
      <c r="E40" s="404"/>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Q4:R4"/>
    <mergeCell ref="E3:F3"/>
    <mergeCell ref="G3:H3"/>
    <mergeCell ref="I3:J3"/>
    <mergeCell ref="K3:L3"/>
    <mergeCell ref="M3:N3"/>
    <mergeCell ref="O3:P3"/>
    <mergeCell ref="G4:H4"/>
    <mergeCell ref="I4:J4"/>
    <mergeCell ref="K4:L4"/>
    <mergeCell ref="M4:N4"/>
    <mergeCell ref="O4:P4"/>
    <mergeCell ref="A4:B4"/>
    <mergeCell ref="C4:D4"/>
    <mergeCell ref="E4:F4"/>
    <mergeCell ref="G15:H15"/>
    <mergeCell ref="I15:J15"/>
    <mergeCell ref="E15:F15"/>
    <mergeCell ref="K15:L15"/>
    <mergeCell ref="M15:N15"/>
    <mergeCell ref="O15:P15"/>
    <mergeCell ref="M16:N16"/>
    <mergeCell ref="O16:P16"/>
    <mergeCell ref="Q16:R16"/>
    <mergeCell ref="A24:E24"/>
    <mergeCell ref="A25:E27"/>
    <mergeCell ref="A29:E33"/>
    <mergeCell ref="A36:E40"/>
    <mergeCell ref="A16:B16"/>
    <mergeCell ref="C16:D16"/>
    <mergeCell ref="E16:F16"/>
    <mergeCell ref="G16:H16"/>
    <mergeCell ref="I16:J16"/>
    <mergeCell ref="K16:L1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1000"/>
  <sheetViews>
    <sheetView workbookViewId="0"/>
  </sheetViews>
  <sheetFormatPr baseColWidth="10" defaultColWidth="14.453125" defaultRowHeight="15" customHeight="1" x14ac:dyDescent="0.35"/>
  <cols>
    <col min="1" max="1" width="10.7265625" customWidth="1"/>
    <col min="2" max="2" width="17.7265625" customWidth="1"/>
    <col min="3" max="3" width="20.54296875" customWidth="1"/>
    <col min="4" max="6" width="10.7265625" customWidth="1"/>
    <col min="7" max="7" width="10.81640625" customWidth="1"/>
    <col min="8" max="14" width="10.7265625" customWidth="1"/>
    <col min="15" max="15" width="4.08984375" customWidth="1"/>
    <col min="16" max="18" width="10.7265625" customWidth="1"/>
    <col min="19" max="19" width="7.54296875" customWidth="1"/>
    <col min="20" max="20" width="6.453125" customWidth="1"/>
    <col min="21" max="26" width="10.7265625" customWidth="1"/>
  </cols>
  <sheetData>
    <row r="1" spans="2:20" ht="14.5" x14ac:dyDescent="0.35">
      <c r="G1" s="19"/>
    </row>
    <row r="2" spans="2:20" ht="48" customHeight="1" x14ac:dyDescent="0.35">
      <c r="B2" s="425"/>
      <c r="C2" s="397"/>
      <c r="D2" s="42"/>
      <c r="E2" s="42"/>
      <c r="F2" s="42"/>
      <c r="G2" s="43"/>
      <c r="H2" s="42"/>
      <c r="I2" s="426"/>
      <c r="J2" s="398"/>
    </row>
    <row r="3" spans="2:20" ht="20" x14ac:dyDescent="0.35">
      <c r="B3" s="427"/>
      <c r="C3" s="400"/>
      <c r="D3" s="400"/>
      <c r="E3" s="400"/>
      <c r="F3" s="400"/>
      <c r="G3" s="400"/>
      <c r="H3" s="400"/>
      <c r="I3" s="400"/>
      <c r="J3" s="401"/>
    </row>
    <row r="4" spans="2:20" ht="15.5" x14ac:dyDescent="0.35">
      <c r="B4" s="428" t="s">
        <v>335</v>
      </c>
      <c r="C4" s="403"/>
      <c r="D4" s="403"/>
      <c r="E4" s="403"/>
      <c r="F4" s="403"/>
      <c r="G4" s="403"/>
      <c r="H4" s="403"/>
      <c r="I4" s="403"/>
      <c r="J4" s="404"/>
    </row>
    <row r="5" spans="2:20" ht="14.5" x14ac:dyDescent="0.35">
      <c r="G5" s="19"/>
    </row>
    <row r="6" spans="2:20" ht="14.5" x14ac:dyDescent="0.35">
      <c r="B6" s="46" t="s">
        <v>40</v>
      </c>
      <c r="G6" s="19"/>
    </row>
    <row r="7" spans="2:20" ht="14.5" x14ac:dyDescent="0.35">
      <c r="G7" s="19"/>
    </row>
    <row r="8" spans="2:20" ht="14.5" x14ac:dyDescent="0.35">
      <c r="B8" s="1" t="s">
        <v>41</v>
      </c>
      <c r="G8" s="19"/>
    </row>
    <row r="9" spans="2:20" ht="35.25" customHeight="1" x14ac:dyDescent="0.35">
      <c r="B9" s="423" t="s">
        <v>42</v>
      </c>
      <c r="C9" s="423" t="s">
        <v>43</v>
      </c>
      <c r="D9" s="423" t="s">
        <v>16</v>
      </c>
      <c r="E9" s="423" t="s">
        <v>44</v>
      </c>
      <c r="F9" s="47" t="s">
        <v>45</v>
      </c>
      <c r="G9" s="423" t="s">
        <v>29</v>
      </c>
      <c r="H9" s="423" t="s">
        <v>46</v>
      </c>
      <c r="I9" s="423" t="s">
        <v>47</v>
      </c>
      <c r="J9" s="423" t="s">
        <v>21</v>
      </c>
      <c r="K9" s="423" t="s">
        <v>48</v>
      </c>
      <c r="L9" s="48" t="s">
        <v>49</v>
      </c>
      <c r="M9" s="423" t="s">
        <v>50</v>
      </c>
      <c r="N9" s="423" t="s">
        <v>51</v>
      </c>
      <c r="P9" s="419" t="s">
        <v>2</v>
      </c>
      <c r="Q9" s="397"/>
      <c r="R9" s="397"/>
      <c r="S9" s="397"/>
      <c r="T9" s="398"/>
    </row>
    <row r="10" spans="2:20" ht="14.5" x14ac:dyDescent="0.35">
      <c r="B10" s="424"/>
      <c r="C10" s="424"/>
      <c r="D10" s="424"/>
      <c r="E10" s="424"/>
      <c r="F10" s="49"/>
      <c r="G10" s="424"/>
      <c r="H10" s="424"/>
      <c r="I10" s="424"/>
      <c r="J10" s="424"/>
      <c r="K10" s="424"/>
      <c r="L10" s="50" t="s">
        <v>52</v>
      </c>
      <c r="M10" s="424"/>
      <c r="N10" s="424"/>
      <c r="P10" s="420" t="s">
        <v>3</v>
      </c>
      <c r="Q10" s="397"/>
      <c r="R10" s="397"/>
      <c r="S10" s="397"/>
      <c r="T10" s="398"/>
    </row>
    <row r="11" spans="2:20" ht="14.5" x14ac:dyDescent="0.35">
      <c r="B11" s="51">
        <f>'1. INF. GENERAL'!D16</f>
        <v>0</v>
      </c>
      <c r="C11" s="52"/>
      <c r="D11" s="52">
        <f>'1. INF. GENERAL'!D17</f>
        <v>0</v>
      </c>
      <c r="E11" s="52">
        <f>'1. INF. GENERAL'!D18</f>
        <v>0</v>
      </c>
      <c r="F11" s="52">
        <f>'1. INF. GENERAL'!D19</f>
        <v>0</v>
      </c>
      <c r="G11" s="53" t="s">
        <v>53</v>
      </c>
      <c r="H11" s="54"/>
      <c r="I11" s="52">
        <f>'1. INF. GENERAL'!D20</f>
        <v>0</v>
      </c>
      <c r="J11" s="52">
        <f>'1. INF. GENERAL'!D21</f>
        <v>0</v>
      </c>
      <c r="K11" s="54"/>
      <c r="L11" s="54"/>
      <c r="M11" s="54"/>
      <c r="N11" s="54"/>
      <c r="P11" s="399"/>
      <c r="Q11" s="400"/>
      <c r="R11" s="400"/>
      <c r="S11" s="400"/>
      <c r="T11" s="401"/>
    </row>
    <row r="12" spans="2:20" ht="14.5" x14ac:dyDescent="0.35">
      <c r="B12" s="51">
        <f>'1. INF. GENERAL'!D22</f>
        <v>0</v>
      </c>
      <c r="C12" s="55"/>
      <c r="D12" s="55"/>
      <c r="E12" s="55"/>
      <c r="F12" s="55"/>
      <c r="G12" s="56" t="s">
        <v>54</v>
      </c>
      <c r="H12" s="55"/>
      <c r="I12" s="55"/>
      <c r="J12" s="55"/>
      <c r="K12" s="55"/>
      <c r="L12" s="55"/>
      <c r="M12" s="55"/>
      <c r="N12" s="55"/>
      <c r="P12" s="402"/>
      <c r="Q12" s="403"/>
      <c r="R12" s="403"/>
      <c r="S12" s="403"/>
      <c r="T12" s="404"/>
    </row>
    <row r="13" spans="2:20" ht="15.5" x14ac:dyDescent="0.35">
      <c r="B13" s="51">
        <f>'1. INF. GENERAL'!D23</f>
        <v>0</v>
      </c>
      <c r="C13" s="55"/>
      <c r="D13" s="55"/>
      <c r="E13" s="55"/>
      <c r="F13" s="55"/>
      <c r="G13" s="56" t="s">
        <v>54</v>
      </c>
      <c r="H13" s="55"/>
      <c r="I13" s="55"/>
      <c r="J13" s="55"/>
      <c r="K13" s="55"/>
      <c r="L13" s="55"/>
      <c r="M13" s="55"/>
      <c r="N13" s="55"/>
      <c r="P13" s="33"/>
      <c r="Q13" s="34"/>
      <c r="R13" s="34"/>
      <c r="S13" s="34"/>
      <c r="T13" s="35"/>
    </row>
    <row r="14" spans="2:20" ht="14.5" x14ac:dyDescent="0.35">
      <c r="B14" s="51">
        <f>'1. INF. GENERAL'!D24</f>
        <v>0</v>
      </c>
      <c r="C14" s="55"/>
      <c r="D14" s="55"/>
      <c r="E14" s="55"/>
      <c r="F14" s="55"/>
      <c r="G14" s="56" t="s">
        <v>54</v>
      </c>
      <c r="H14" s="55"/>
      <c r="I14" s="55"/>
      <c r="J14" s="55"/>
      <c r="K14" s="55"/>
      <c r="L14" s="55"/>
      <c r="M14" s="55"/>
      <c r="N14" s="55"/>
      <c r="P14" s="421" t="s">
        <v>9</v>
      </c>
      <c r="Q14" s="397"/>
      <c r="R14" s="397"/>
      <c r="S14" s="397"/>
      <c r="T14" s="398"/>
    </row>
    <row r="15" spans="2:20" ht="14.5" x14ac:dyDescent="0.35">
      <c r="B15" s="51">
        <f>'1. INF. GENERAL'!D25</f>
        <v>0</v>
      </c>
      <c r="C15" s="55"/>
      <c r="D15" s="55"/>
      <c r="E15" s="55"/>
      <c r="F15" s="55"/>
      <c r="G15" s="56" t="s">
        <v>54</v>
      </c>
      <c r="H15" s="55"/>
      <c r="I15" s="55"/>
      <c r="J15" s="55"/>
      <c r="K15" s="55"/>
      <c r="L15" s="55"/>
      <c r="M15" s="55"/>
      <c r="N15" s="55"/>
      <c r="P15" s="399"/>
      <c r="Q15" s="400"/>
      <c r="R15" s="400"/>
      <c r="S15" s="400"/>
      <c r="T15" s="401"/>
    </row>
    <row r="16" spans="2:20" ht="14.5" x14ac:dyDescent="0.35">
      <c r="B16" s="51">
        <f>'1. INF. GENERAL'!D26</f>
        <v>0</v>
      </c>
      <c r="C16" s="55"/>
      <c r="D16" s="55"/>
      <c r="E16" s="55"/>
      <c r="F16" s="55"/>
      <c r="G16" s="56" t="s">
        <v>54</v>
      </c>
      <c r="H16" s="55"/>
      <c r="I16" s="55"/>
      <c r="J16" s="55"/>
      <c r="K16" s="55"/>
      <c r="L16" s="55"/>
      <c r="M16" s="55"/>
      <c r="N16" s="55"/>
      <c r="P16" s="399"/>
      <c r="Q16" s="400"/>
      <c r="R16" s="400"/>
      <c r="S16" s="400"/>
      <c r="T16" s="401"/>
    </row>
    <row r="17" spans="2:20" ht="14.5" x14ac:dyDescent="0.35">
      <c r="B17" s="51">
        <f>'1. INF. GENERAL'!D27</f>
        <v>0</v>
      </c>
      <c r="C17" s="55"/>
      <c r="D17" s="55"/>
      <c r="E17" s="55"/>
      <c r="F17" s="55"/>
      <c r="G17" s="56" t="s">
        <v>54</v>
      </c>
      <c r="H17" s="55"/>
      <c r="I17" s="55"/>
      <c r="J17" s="55"/>
      <c r="K17" s="55"/>
      <c r="L17" s="55"/>
      <c r="M17" s="55"/>
      <c r="N17" s="55"/>
      <c r="P17" s="399"/>
      <c r="Q17" s="400"/>
      <c r="R17" s="400"/>
      <c r="S17" s="400"/>
      <c r="T17" s="401"/>
    </row>
    <row r="18" spans="2:20" ht="14.5" x14ac:dyDescent="0.35">
      <c r="G18" s="19"/>
      <c r="P18" s="402"/>
      <c r="Q18" s="403"/>
      <c r="R18" s="403"/>
      <c r="S18" s="403"/>
      <c r="T18" s="404"/>
    </row>
    <row r="19" spans="2:20" ht="15.5" x14ac:dyDescent="0.35">
      <c r="G19" s="19"/>
      <c r="P19" s="36"/>
      <c r="Q19" s="37"/>
      <c r="R19" s="37"/>
      <c r="S19" s="37"/>
      <c r="T19" s="38"/>
    </row>
    <row r="20" spans="2:20" ht="15.5" x14ac:dyDescent="0.35">
      <c r="B20" s="57" t="s">
        <v>55</v>
      </c>
      <c r="G20" s="19"/>
      <c r="P20" s="36"/>
      <c r="Q20" s="37"/>
      <c r="R20" s="37"/>
      <c r="S20" s="37"/>
      <c r="T20" s="38"/>
    </row>
    <row r="21" spans="2:20" ht="22.5" customHeight="1" x14ac:dyDescent="0.35">
      <c r="B21" s="423" t="s">
        <v>42</v>
      </c>
      <c r="C21" s="423" t="s">
        <v>29</v>
      </c>
      <c r="D21" s="423" t="s">
        <v>46</v>
      </c>
      <c r="E21" s="423" t="s">
        <v>56</v>
      </c>
      <c r="F21" s="47" t="s">
        <v>45</v>
      </c>
      <c r="G21" s="423" t="s">
        <v>47</v>
      </c>
      <c r="H21" s="423" t="s">
        <v>48</v>
      </c>
      <c r="I21" s="48" t="s">
        <v>49</v>
      </c>
      <c r="J21" s="423" t="s">
        <v>50</v>
      </c>
      <c r="K21" s="423" t="s">
        <v>57</v>
      </c>
      <c r="P21" s="417" t="s">
        <v>17</v>
      </c>
      <c r="Q21" s="397"/>
      <c r="R21" s="397"/>
      <c r="S21" s="397"/>
      <c r="T21" s="398"/>
    </row>
    <row r="22" spans="2:20" ht="15.75" customHeight="1" x14ac:dyDescent="0.35">
      <c r="B22" s="424"/>
      <c r="C22" s="424"/>
      <c r="D22" s="424"/>
      <c r="E22" s="424"/>
      <c r="F22" s="49"/>
      <c r="G22" s="424"/>
      <c r="H22" s="424"/>
      <c r="I22" s="50" t="s">
        <v>52</v>
      </c>
      <c r="J22" s="424"/>
      <c r="K22" s="424"/>
      <c r="P22" s="399"/>
      <c r="Q22" s="400"/>
      <c r="R22" s="400"/>
      <c r="S22" s="400"/>
      <c r="T22" s="401"/>
    </row>
    <row r="23" spans="2:20" ht="15.75" customHeight="1" x14ac:dyDescent="0.35">
      <c r="B23" s="58"/>
      <c r="C23" s="59"/>
      <c r="D23" s="59"/>
      <c r="E23" s="59"/>
      <c r="F23" s="59"/>
      <c r="G23" s="60"/>
      <c r="H23" s="59"/>
      <c r="I23" s="59"/>
      <c r="J23" s="59"/>
      <c r="K23" s="59"/>
      <c r="P23" s="399"/>
      <c r="Q23" s="400"/>
      <c r="R23" s="400"/>
      <c r="S23" s="400"/>
      <c r="T23" s="401"/>
    </row>
    <row r="24" spans="2:20" ht="15.75" customHeight="1" x14ac:dyDescent="0.35">
      <c r="B24" s="58"/>
      <c r="C24" s="59"/>
      <c r="D24" s="59"/>
      <c r="E24" s="59"/>
      <c r="F24" s="59"/>
      <c r="G24" s="60"/>
      <c r="H24" s="59"/>
      <c r="I24" s="59"/>
      <c r="J24" s="59"/>
      <c r="K24" s="59"/>
      <c r="P24" s="399"/>
      <c r="Q24" s="400"/>
      <c r="R24" s="400"/>
      <c r="S24" s="400"/>
      <c r="T24" s="401"/>
    </row>
    <row r="25" spans="2:20" ht="15.75" customHeight="1" x14ac:dyDescent="0.35">
      <c r="B25" s="58"/>
      <c r="C25" s="59"/>
      <c r="D25" s="59"/>
      <c r="E25" s="59"/>
      <c r="F25" s="59"/>
      <c r="G25" s="60"/>
      <c r="H25" s="59"/>
      <c r="I25" s="59"/>
      <c r="J25" s="59"/>
      <c r="K25" s="59"/>
      <c r="P25" s="402"/>
      <c r="Q25" s="403"/>
      <c r="R25" s="403"/>
      <c r="S25" s="403"/>
      <c r="T25" s="404"/>
    </row>
    <row r="26" spans="2:20" ht="15.75" customHeight="1" x14ac:dyDescent="0.35">
      <c r="B26" s="58"/>
      <c r="C26" s="59"/>
      <c r="D26" s="59"/>
      <c r="E26" s="59"/>
      <c r="F26" s="59"/>
      <c r="G26" s="60"/>
      <c r="H26" s="59"/>
      <c r="I26" s="59"/>
      <c r="J26" s="59"/>
      <c r="K26" s="59"/>
    </row>
    <row r="27" spans="2:20" ht="15.75" customHeight="1" x14ac:dyDescent="0.35">
      <c r="B27" s="58"/>
      <c r="C27" s="59"/>
      <c r="D27" s="59"/>
      <c r="E27" s="59"/>
      <c r="F27" s="59"/>
      <c r="G27" s="60"/>
      <c r="H27" s="59"/>
      <c r="I27" s="59"/>
      <c r="J27" s="59"/>
      <c r="K27" s="59"/>
    </row>
    <row r="28" spans="2:20" ht="15.75" customHeight="1" x14ac:dyDescent="0.35">
      <c r="G28" s="19"/>
    </row>
    <row r="29" spans="2:20" ht="15.75" customHeight="1" x14ac:dyDescent="0.35">
      <c r="G29" s="19"/>
    </row>
    <row r="30" spans="2:20" ht="15.75" customHeight="1" x14ac:dyDescent="0.35">
      <c r="G30" s="19"/>
    </row>
    <row r="31" spans="2:20" ht="15.75" customHeight="1" x14ac:dyDescent="0.35">
      <c r="G31" s="19"/>
    </row>
    <row r="32" spans="2:20" ht="15.75" customHeight="1" x14ac:dyDescent="0.35">
      <c r="G32" s="19"/>
    </row>
    <row r="33" spans="7:7" ht="15.75" customHeight="1" x14ac:dyDescent="0.35">
      <c r="G33" s="19"/>
    </row>
    <row r="34" spans="7:7" ht="15.75" customHeight="1" x14ac:dyDescent="0.35">
      <c r="G34" s="19"/>
    </row>
    <row r="35" spans="7:7" ht="15.75" customHeight="1" x14ac:dyDescent="0.35">
      <c r="G35" s="19"/>
    </row>
    <row r="36" spans="7:7" ht="15.75" customHeight="1" x14ac:dyDescent="0.35">
      <c r="G36" s="19"/>
    </row>
    <row r="37" spans="7:7" ht="15.75" customHeight="1" x14ac:dyDescent="0.35">
      <c r="G37" s="19"/>
    </row>
    <row r="38" spans="7:7" ht="15.75" customHeight="1" x14ac:dyDescent="0.35">
      <c r="G38" s="19"/>
    </row>
    <row r="39" spans="7:7" ht="15.75" customHeight="1" x14ac:dyDescent="0.35">
      <c r="G39" s="19"/>
    </row>
    <row r="40" spans="7:7" ht="15.75" customHeight="1" x14ac:dyDescent="0.35">
      <c r="G40" s="19"/>
    </row>
    <row r="41" spans="7:7" ht="15.75" customHeight="1" x14ac:dyDescent="0.35">
      <c r="G41" s="19"/>
    </row>
    <row r="42" spans="7:7" ht="15.75" customHeight="1" x14ac:dyDescent="0.35">
      <c r="G42" s="19"/>
    </row>
    <row r="43" spans="7:7" ht="15.75" customHeight="1" x14ac:dyDescent="0.35">
      <c r="G43" s="19"/>
    </row>
    <row r="44" spans="7:7" ht="15.75" customHeight="1" x14ac:dyDescent="0.35">
      <c r="G44" s="19"/>
    </row>
    <row r="45" spans="7:7" ht="15.75" customHeight="1" x14ac:dyDescent="0.35">
      <c r="G45" s="19"/>
    </row>
    <row r="46" spans="7:7" ht="15.75" customHeight="1" x14ac:dyDescent="0.35">
      <c r="G46" s="19"/>
    </row>
    <row r="47" spans="7:7" ht="15.75" customHeight="1" x14ac:dyDescent="0.35">
      <c r="G47" s="19"/>
    </row>
    <row r="48" spans="7:7" ht="15.75" customHeight="1" x14ac:dyDescent="0.35">
      <c r="G48" s="19"/>
    </row>
    <row r="49" spans="7:7" ht="15.75" customHeight="1" x14ac:dyDescent="0.35">
      <c r="G49" s="19"/>
    </row>
    <row r="50" spans="7:7" ht="15.75" customHeight="1" x14ac:dyDescent="0.35">
      <c r="G50" s="19"/>
    </row>
    <row r="51" spans="7:7" ht="15.75" customHeight="1" x14ac:dyDescent="0.35">
      <c r="G51" s="19"/>
    </row>
    <row r="52" spans="7:7" ht="15.75" customHeight="1" x14ac:dyDescent="0.35">
      <c r="G52" s="19"/>
    </row>
    <row r="53" spans="7:7" ht="15.75" customHeight="1" x14ac:dyDescent="0.35">
      <c r="G53" s="19"/>
    </row>
    <row r="54" spans="7:7" ht="15.75" customHeight="1" x14ac:dyDescent="0.35">
      <c r="G54" s="19"/>
    </row>
    <row r="55" spans="7:7" ht="15.75" customHeight="1" x14ac:dyDescent="0.35">
      <c r="G55" s="19"/>
    </row>
    <row r="56" spans="7:7" ht="15.75" customHeight="1" x14ac:dyDescent="0.35">
      <c r="G56" s="19"/>
    </row>
    <row r="57" spans="7:7" ht="15.75" customHeight="1" x14ac:dyDescent="0.35">
      <c r="G57" s="19"/>
    </row>
    <row r="58" spans="7:7" ht="15.75" customHeight="1" x14ac:dyDescent="0.35">
      <c r="G58" s="19"/>
    </row>
    <row r="59" spans="7:7" ht="15.75" customHeight="1" x14ac:dyDescent="0.35">
      <c r="G59" s="19"/>
    </row>
    <row r="60" spans="7:7" ht="15.75" customHeight="1" x14ac:dyDescent="0.35">
      <c r="G60" s="19"/>
    </row>
    <row r="61" spans="7:7" ht="15.75" customHeight="1" x14ac:dyDescent="0.35">
      <c r="G61" s="19"/>
    </row>
    <row r="62" spans="7:7" ht="15.75" customHeight="1" x14ac:dyDescent="0.35">
      <c r="G62" s="19"/>
    </row>
    <row r="63" spans="7:7" ht="15.75" customHeight="1" x14ac:dyDescent="0.35">
      <c r="G63" s="19"/>
    </row>
    <row r="64" spans="7:7" ht="15.75" customHeight="1" x14ac:dyDescent="0.35">
      <c r="G64" s="19"/>
    </row>
    <row r="65" spans="7:7" ht="15.75" customHeight="1" x14ac:dyDescent="0.35">
      <c r="G65" s="19"/>
    </row>
    <row r="66" spans="7:7" ht="15.75" customHeight="1" x14ac:dyDescent="0.35">
      <c r="G66" s="19"/>
    </row>
    <row r="67" spans="7:7" ht="15.75" customHeight="1" x14ac:dyDescent="0.35">
      <c r="G67" s="19"/>
    </row>
    <row r="68" spans="7:7" ht="15.75" customHeight="1" x14ac:dyDescent="0.35">
      <c r="G68" s="19"/>
    </row>
    <row r="69" spans="7:7" ht="15.75" customHeight="1" x14ac:dyDescent="0.35">
      <c r="G69" s="19"/>
    </row>
    <row r="70" spans="7:7" ht="15.75" customHeight="1" x14ac:dyDescent="0.35">
      <c r="G70" s="19"/>
    </row>
    <row r="71" spans="7:7" ht="15.75" customHeight="1" x14ac:dyDescent="0.35">
      <c r="G71" s="19"/>
    </row>
    <row r="72" spans="7:7" ht="15.75" customHeight="1" x14ac:dyDescent="0.35">
      <c r="G72" s="19"/>
    </row>
    <row r="73" spans="7:7" ht="15.75" customHeight="1" x14ac:dyDescent="0.35">
      <c r="G73" s="19"/>
    </row>
    <row r="74" spans="7:7" ht="15.75" customHeight="1" x14ac:dyDescent="0.35">
      <c r="G74" s="19"/>
    </row>
    <row r="75" spans="7:7" ht="15.75" customHeight="1" x14ac:dyDescent="0.35">
      <c r="G75" s="19"/>
    </row>
    <row r="76" spans="7:7" ht="15.75" customHeight="1" x14ac:dyDescent="0.35">
      <c r="G76" s="19"/>
    </row>
    <row r="77" spans="7:7" ht="15.75" customHeight="1" x14ac:dyDescent="0.35">
      <c r="G77" s="19"/>
    </row>
    <row r="78" spans="7:7" ht="15.75" customHeight="1" x14ac:dyDescent="0.35">
      <c r="G78" s="19"/>
    </row>
    <row r="79" spans="7:7" ht="15.75" customHeight="1" x14ac:dyDescent="0.35">
      <c r="G79" s="19"/>
    </row>
    <row r="80" spans="7:7" ht="15.75" customHeight="1" x14ac:dyDescent="0.35">
      <c r="G80" s="19"/>
    </row>
    <row r="81" spans="7:7" ht="15.75" customHeight="1" x14ac:dyDescent="0.35">
      <c r="G81" s="19"/>
    </row>
    <row r="82" spans="7:7" ht="15.75" customHeight="1" x14ac:dyDescent="0.35">
      <c r="G82" s="19"/>
    </row>
    <row r="83" spans="7:7" ht="15.75" customHeight="1" x14ac:dyDescent="0.35">
      <c r="G83" s="19"/>
    </row>
    <row r="84" spans="7:7" ht="15.75" customHeight="1" x14ac:dyDescent="0.35">
      <c r="G84" s="19"/>
    </row>
    <row r="85" spans="7:7" ht="15.75" customHeight="1" x14ac:dyDescent="0.35">
      <c r="G85" s="19"/>
    </row>
    <row r="86" spans="7:7" ht="15.75" customHeight="1" x14ac:dyDescent="0.35">
      <c r="G86" s="19"/>
    </row>
    <row r="87" spans="7:7" ht="15.75" customHeight="1" x14ac:dyDescent="0.35">
      <c r="G87" s="19"/>
    </row>
    <row r="88" spans="7:7" ht="15.75" customHeight="1" x14ac:dyDescent="0.35">
      <c r="G88" s="19"/>
    </row>
    <row r="89" spans="7:7" ht="15.75" customHeight="1" x14ac:dyDescent="0.35">
      <c r="G89" s="19"/>
    </row>
    <row r="90" spans="7:7" ht="15.75" customHeight="1" x14ac:dyDescent="0.35">
      <c r="G90" s="19"/>
    </row>
    <row r="91" spans="7:7" ht="15.75" customHeight="1" x14ac:dyDescent="0.35">
      <c r="G91" s="19"/>
    </row>
    <row r="92" spans="7:7" ht="15.75" customHeight="1" x14ac:dyDescent="0.35">
      <c r="G92" s="19"/>
    </row>
    <row r="93" spans="7:7" ht="15.75" customHeight="1" x14ac:dyDescent="0.35">
      <c r="G93" s="19"/>
    </row>
    <row r="94" spans="7:7" ht="15.75" customHeight="1" x14ac:dyDescent="0.35">
      <c r="G94" s="19"/>
    </row>
    <row r="95" spans="7:7" ht="15.75" customHeight="1" x14ac:dyDescent="0.35">
      <c r="G95" s="19"/>
    </row>
    <row r="96" spans="7:7" ht="15.75" customHeight="1" x14ac:dyDescent="0.35">
      <c r="G96" s="19"/>
    </row>
    <row r="97" spans="7:7" ht="15.75" customHeight="1" x14ac:dyDescent="0.35">
      <c r="G97" s="19"/>
    </row>
    <row r="98" spans="7:7" ht="15.75" customHeight="1" x14ac:dyDescent="0.35">
      <c r="G98" s="19"/>
    </row>
    <row r="99" spans="7:7" ht="15.75" customHeight="1" x14ac:dyDescent="0.35">
      <c r="G99" s="19"/>
    </row>
    <row r="100" spans="7:7" ht="15.75" customHeight="1" x14ac:dyDescent="0.35">
      <c r="G100" s="19"/>
    </row>
    <row r="101" spans="7:7" ht="15.75" customHeight="1" x14ac:dyDescent="0.35">
      <c r="G101" s="19"/>
    </row>
    <row r="102" spans="7:7" ht="15.75" customHeight="1" x14ac:dyDescent="0.35">
      <c r="G102" s="19"/>
    </row>
    <row r="103" spans="7:7" ht="15.75" customHeight="1" x14ac:dyDescent="0.35">
      <c r="G103" s="19"/>
    </row>
    <row r="104" spans="7:7" ht="15.75" customHeight="1" x14ac:dyDescent="0.35">
      <c r="G104" s="19"/>
    </row>
    <row r="105" spans="7:7" ht="15.75" customHeight="1" x14ac:dyDescent="0.35">
      <c r="G105" s="19"/>
    </row>
    <row r="106" spans="7:7" ht="15.75" customHeight="1" x14ac:dyDescent="0.35">
      <c r="G106" s="19"/>
    </row>
    <row r="107" spans="7:7" ht="15.75" customHeight="1" x14ac:dyDescent="0.35">
      <c r="G107" s="19"/>
    </row>
    <row r="108" spans="7:7" ht="15.75" customHeight="1" x14ac:dyDescent="0.35">
      <c r="G108" s="19"/>
    </row>
    <row r="109" spans="7:7" ht="15.75" customHeight="1" x14ac:dyDescent="0.35">
      <c r="G109" s="19"/>
    </row>
    <row r="110" spans="7:7" ht="15.75" customHeight="1" x14ac:dyDescent="0.35">
      <c r="G110" s="19"/>
    </row>
    <row r="111" spans="7:7" ht="15.75" customHeight="1" x14ac:dyDescent="0.35">
      <c r="G111" s="19"/>
    </row>
    <row r="112" spans="7:7" ht="15.75" customHeight="1" x14ac:dyDescent="0.35">
      <c r="G112" s="19"/>
    </row>
    <row r="113" spans="7:7" ht="15.75" customHeight="1" x14ac:dyDescent="0.35">
      <c r="G113" s="19"/>
    </row>
    <row r="114" spans="7:7" ht="15.75" customHeight="1" x14ac:dyDescent="0.35">
      <c r="G114" s="19"/>
    </row>
    <row r="115" spans="7:7" ht="15.75" customHeight="1" x14ac:dyDescent="0.35">
      <c r="G115" s="19"/>
    </row>
    <row r="116" spans="7:7" ht="15.75" customHeight="1" x14ac:dyDescent="0.35">
      <c r="G116" s="19"/>
    </row>
    <row r="117" spans="7:7" ht="15.75" customHeight="1" x14ac:dyDescent="0.35">
      <c r="G117" s="19"/>
    </row>
    <row r="118" spans="7:7" ht="15.75" customHeight="1" x14ac:dyDescent="0.35">
      <c r="G118" s="19"/>
    </row>
    <row r="119" spans="7:7" ht="15.75" customHeight="1" x14ac:dyDescent="0.35">
      <c r="G119" s="19"/>
    </row>
    <row r="120" spans="7:7" ht="15.75" customHeight="1" x14ac:dyDescent="0.35">
      <c r="G120" s="19"/>
    </row>
    <row r="121" spans="7:7" ht="15.75" customHeight="1" x14ac:dyDescent="0.35">
      <c r="G121" s="19"/>
    </row>
    <row r="122" spans="7:7" ht="15.75" customHeight="1" x14ac:dyDescent="0.35">
      <c r="G122" s="19"/>
    </row>
    <row r="123" spans="7:7" ht="15.75" customHeight="1" x14ac:dyDescent="0.35">
      <c r="G123" s="19"/>
    </row>
    <row r="124" spans="7:7" ht="15.75" customHeight="1" x14ac:dyDescent="0.35">
      <c r="G124" s="19"/>
    </row>
    <row r="125" spans="7:7" ht="15.75" customHeight="1" x14ac:dyDescent="0.35">
      <c r="G125" s="19"/>
    </row>
    <row r="126" spans="7:7" ht="15.75" customHeight="1" x14ac:dyDescent="0.35">
      <c r="G126" s="19"/>
    </row>
    <row r="127" spans="7:7" ht="15.75" customHeight="1" x14ac:dyDescent="0.35">
      <c r="G127" s="19"/>
    </row>
    <row r="128" spans="7:7" ht="15.75" customHeight="1" x14ac:dyDescent="0.35">
      <c r="G128" s="19"/>
    </row>
    <row r="129" spans="7:7" ht="15.75" customHeight="1" x14ac:dyDescent="0.35">
      <c r="G129" s="19"/>
    </row>
    <row r="130" spans="7:7" ht="15.75" customHeight="1" x14ac:dyDescent="0.35">
      <c r="G130" s="19"/>
    </row>
    <row r="131" spans="7:7" ht="15.75" customHeight="1" x14ac:dyDescent="0.35">
      <c r="G131" s="19"/>
    </row>
    <row r="132" spans="7:7" ht="15.75" customHeight="1" x14ac:dyDescent="0.35">
      <c r="G132" s="19"/>
    </row>
    <row r="133" spans="7:7" ht="15.75" customHeight="1" x14ac:dyDescent="0.35">
      <c r="G133" s="19"/>
    </row>
    <row r="134" spans="7:7" ht="15.75" customHeight="1" x14ac:dyDescent="0.35">
      <c r="G134" s="19"/>
    </row>
    <row r="135" spans="7:7" ht="15.75" customHeight="1" x14ac:dyDescent="0.35">
      <c r="G135" s="19"/>
    </row>
    <row r="136" spans="7:7" ht="15.75" customHeight="1" x14ac:dyDescent="0.35">
      <c r="G136" s="19"/>
    </row>
    <row r="137" spans="7:7" ht="15.75" customHeight="1" x14ac:dyDescent="0.35">
      <c r="G137" s="19"/>
    </row>
    <row r="138" spans="7:7" ht="15.75" customHeight="1" x14ac:dyDescent="0.35">
      <c r="G138" s="19"/>
    </row>
    <row r="139" spans="7:7" ht="15.75" customHeight="1" x14ac:dyDescent="0.35">
      <c r="G139" s="19"/>
    </row>
    <row r="140" spans="7:7" ht="15.75" customHeight="1" x14ac:dyDescent="0.35">
      <c r="G140" s="19"/>
    </row>
    <row r="141" spans="7:7" ht="15.75" customHeight="1" x14ac:dyDescent="0.35">
      <c r="G141" s="19"/>
    </row>
    <row r="142" spans="7:7" ht="15.75" customHeight="1" x14ac:dyDescent="0.35">
      <c r="G142" s="19"/>
    </row>
    <row r="143" spans="7:7" ht="15.75" customHeight="1" x14ac:dyDescent="0.35">
      <c r="G143" s="19"/>
    </row>
    <row r="144" spans="7:7" ht="15.75" customHeight="1" x14ac:dyDescent="0.35">
      <c r="G144" s="19"/>
    </row>
    <row r="145" spans="7:7" ht="15.75" customHeight="1" x14ac:dyDescent="0.35">
      <c r="G145" s="19"/>
    </row>
    <row r="146" spans="7:7" ht="15.75" customHeight="1" x14ac:dyDescent="0.35">
      <c r="G146" s="19"/>
    </row>
    <row r="147" spans="7:7" ht="15.75" customHeight="1" x14ac:dyDescent="0.35">
      <c r="G147" s="19"/>
    </row>
    <row r="148" spans="7:7" ht="15.75" customHeight="1" x14ac:dyDescent="0.35">
      <c r="G148" s="19"/>
    </row>
    <row r="149" spans="7:7" ht="15.75" customHeight="1" x14ac:dyDescent="0.35">
      <c r="G149" s="19"/>
    </row>
    <row r="150" spans="7:7" ht="15.75" customHeight="1" x14ac:dyDescent="0.35">
      <c r="G150" s="19"/>
    </row>
    <row r="151" spans="7:7" ht="15.75" customHeight="1" x14ac:dyDescent="0.35">
      <c r="G151" s="19"/>
    </row>
    <row r="152" spans="7:7" ht="15.75" customHeight="1" x14ac:dyDescent="0.35">
      <c r="G152" s="19"/>
    </row>
    <row r="153" spans="7:7" ht="15.75" customHeight="1" x14ac:dyDescent="0.35">
      <c r="G153" s="19"/>
    </row>
    <row r="154" spans="7:7" ht="15.75" customHeight="1" x14ac:dyDescent="0.35">
      <c r="G154" s="19"/>
    </row>
    <row r="155" spans="7:7" ht="15.75" customHeight="1" x14ac:dyDescent="0.35">
      <c r="G155" s="19"/>
    </row>
    <row r="156" spans="7:7" ht="15.75" customHeight="1" x14ac:dyDescent="0.35">
      <c r="G156" s="19"/>
    </row>
    <row r="157" spans="7:7" ht="15.75" customHeight="1" x14ac:dyDescent="0.35">
      <c r="G157" s="19"/>
    </row>
    <row r="158" spans="7:7" ht="15.75" customHeight="1" x14ac:dyDescent="0.35">
      <c r="G158" s="19"/>
    </row>
    <row r="159" spans="7:7" ht="15.75" customHeight="1" x14ac:dyDescent="0.35">
      <c r="G159" s="19"/>
    </row>
    <row r="160" spans="7:7" ht="15.75" customHeight="1" x14ac:dyDescent="0.35">
      <c r="G160" s="19"/>
    </row>
    <row r="161" spans="7:7" ht="15.75" customHeight="1" x14ac:dyDescent="0.35">
      <c r="G161" s="19"/>
    </row>
    <row r="162" spans="7:7" ht="15.75" customHeight="1" x14ac:dyDescent="0.35">
      <c r="G162" s="19"/>
    </row>
    <row r="163" spans="7:7" ht="15.75" customHeight="1" x14ac:dyDescent="0.35">
      <c r="G163" s="19"/>
    </row>
    <row r="164" spans="7:7" ht="15.75" customHeight="1" x14ac:dyDescent="0.35">
      <c r="G164" s="19"/>
    </row>
    <row r="165" spans="7:7" ht="15.75" customHeight="1" x14ac:dyDescent="0.35">
      <c r="G165" s="19"/>
    </row>
    <row r="166" spans="7:7" ht="15.75" customHeight="1" x14ac:dyDescent="0.35">
      <c r="G166" s="19"/>
    </row>
    <row r="167" spans="7:7" ht="15.75" customHeight="1" x14ac:dyDescent="0.35">
      <c r="G167" s="19"/>
    </row>
    <row r="168" spans="7:7" ht="15.75" customHeight="1" x14ac:dyDescent="0.35">
      <c r="G168" s="19"/>
    </row>
    <row r="169" spans="7:7" ht="15.75" customHeight="1" x14ac:dyDescent="0.35">
      <c r="G169" s="19"/>
    </row>
    <row r="170" spans="7:7" ht="15.75" customHeight="1" x14ac:dyDescent="0.35">
      <c r="G170" s="19"/>
    </row>
    <row r="171" spans="7:7" ht="15.75" customHeight="1" x14ac:dyDescent="0.35">
      <c r="G171" s="19"/>
    </row>
    <row r="172" spans="7:7" ht="15.75" customHeight="1" x14ac:dyDescent="0.35">
      <c r="G172" s="19"/>
    </row>
    <row r="173" spans="7:7" ht="15.75" customHeight="1" x14ac:dyDescent="0.35">
      <c r="G173" s="19"/>
    </row>
    <row r="174" spans="7:7" ht="15.75" customHeight="1" x14ac:dyDescent="0.35">
      <c r="G174" s="19"/>
    </row>
    <row r="175" spans="7:7" ht="15.75" customHeight="1" x14ac:dyDescent="0.35">
      <c r="G175" s="19"/>
    </row>
    <row r="176" spans="7:7" ht="15.75" customHeight="1" x14ac:dyDescent="0.35">
      <c r="G176" s="19"/>
    </row>
    <row r="177" spans="7:7" ht="15.75" customHeight="1" x14ac:dyDescent="0.35">
      <c r="G177" s="19"/>
    </row>
    <row r="178" spans="7:7" ht="15.75" customHeight="1" x14ac:dyDescent="0.35">
      <c r="G178" s="19"/>
    </row>
    <row r="179" spans="7:7" ht="15.75" customHeight="1" x14ac:dyDescent="0.35">
      <c r="G179" s="19"/>
    </row>
    <row r="180" spans="7:7" ht="15.75" customHeight="1" x14ac:dyDescent="0.35">
      <c r="G180" s="19"/>
    </row>
    <row r="181" spans="7:7" ht="15.75" customHeight="1" x14ac:dyDescent="0.35">
      <c r="G181" s="19"/>
    </row>
    <row r="182" spans="7:7" ht="15.75" customHeight="1" x14ac:dyDescent="0.35">
      <c r="G182" s="19"/>
    </row>
    <row r="183" spans="7:7" ht="15.75" customHeight="1" x14ac:dyDescent="0.35">
      <c r="G183" s="19"/>
    </row>
    <row r="184" spans="7:7" ht="15.75" customHeight="1" x14ac:dyDescent="0.35">
      <c r="G184" s="19"/>
    </row>
    <row r="185" spans="7:7" ht="15.75" customHeight="1" x14ac:dyDescent="0.35">
      <c r="G185" s="19"/>
    </row>
    <row r="186" spans="7:7" ht="15.75" customHeight="1" x14ac:dyDescent="0.35">
      <c r="G186" s="19"/>
    </row>
    <row r="187" spans="7:7" ht="15.75" customHeight="1" x14ac:dyDescent="0.35">
      <c r="G187" s="19"/>
    </row>
    <row r="188" spans="7:7" ht="15.75" customHeight="1" x14ac:dyDescent="0.35">
      <c r="G188" s="19"/>
    </row>
    <row r="189" spans="7:7" ht="15.75" customHeight="1" x14ac:dyDescent="0.35">
      <c r="G189" s="19"/>
    </row>
    <row r="190" spans="7:7" ht="15.75" customHeight="1" x14ac:dyDescent="0.35">
      <c r="G190" s="19"/>
    </row>
    <row r="191" spans="7:7" ht="15.75" customHeight="1" x14ac:dyDescent="0.35">
      <c r="G191" s="19"/>
    </row>
    <row r="192" spans="7:7" ht="15.75" customHeight="1" x14ac:dyDescent="0.35">
      <c r="G192" s="19"/>
    </row>
    <row r="193" spans="7:7" ht="15.75" customHeight="1" x14ac:dyDescent="0.35">
      <c r="G193" s="19"/>
    </row>
    <row r="194" spans="7:7" ht="15.75" customHeight="1" x14ac:dyDescent="0.35">
      <c r="G194" s="19"/>
    </row>
    <row r="195" spans="7:7" ht="15.75" customHeight="1" x14ac:dyDescent="0.35">
      <c r="G195" s="19"/>
    </row>
    <row r="196" spans="7:7" ht="15.75" customHeight="1" x14ac:dyDescent="0.35">
      <c r="G196" s="19"/>
    </row>
    <row r="197" spans="7:7" ht="15.75" customHeight="1" x14ac:dyDescent="0.35">
      <c r="G197" s="19"/>
    </row>
    <row r="198" spans="7:7" ht="15.75" customHeight="1" x14ac:dyDescent="0.35">
      <c r="G198" s="19"/>
    </row>
    <row r="199" spans="7:7" ht="15.75" customHeight="1" x14ac:dyDescent="0.35">
      <c r="G199" s="19"/>
    </row>
    <row r="200" spans="7:7" ht="15.75" customHeight="1" x14ac:dyDescent="0.35">
      <c r="G200" s="19"/>
    </row>
    <row r="201" spans="7:7" ht="15.75" customHeight="1" x14ac:dyDescent="0.35">
      <c r="G201" s="19"/>
    </row>
    <row r="202" spans="7:7" ht="15.75" customHeight="1" x14ac:dyDescent="0.35">
      <c r="G202" s="19"/>
    </row>
    <row r="203" spans="7:7" ht="15.75" customHeight="1" x14ac:dyDescent="0.35">
      <c r="G203" s="19"/>
    </row>
    <row r="204" spans="7:7" ht="15.75" customHeight="1" x14ac:dyDescent="0.35">
      <c r="G204" s="19"/>
    </row>
    <row r="205" spans="7:7" ht="15.75" customHeight="1" x14ac:dyDescent="0.35">
      <c r="G205" s="19"/>
    </row>
    <row r="206" spans="7:7" ht="15.75" customHeight="1" x14ac:dyDescent="0.35">
      <c r="G206" s="19"/>
    </row>
    <row r="207" spans="7:7" ht="15.75" customHeight="1" x14ac:dyDescent="0.35">
      <c r="G207" s="19"/>
    </row>
    <row r="208" spans="7:7" ht="15.75" customHeight="1" x14ac:dyDescent="0.35">
      <c r="G208" s="19"/>
    </row>
    <row r="209" spans="7:7" ht="15.75" customHeight="1" x14ac:dyDescent="0.35">
      <c r="G209" s="19"/>
    </row>
    <row r="210" spans="7:7" ht="15.75" customHeight="1" x14ac:dyDescent="0.35">
      <c r="G210" s="19"/>
    </row>
    <row r="211" spans="7:7" ht="15.75" customHeight="1" x14ac:dyDescent="0.35">
      <c r="G211" s="19"/>
    </row>
    <row r="212" spans="7:7" ht="15.75" customHeight="1" x14ac:dyDescent="0.35">
      <c r="G212" s="19"/>
    </row>
    <row r="213" spans="7:7" ht="15.75" customHeight="1" x14ac:dyDescent="0.35">
      <c r="G213" s="19"/>
    </row>
    <row r="214" spans="7:7" ht="15.75" customHeight="1" x14ac:dyDescent="0.35">
      <c r="G214" s="19"/>
    </row>
    <row r="215" spans="7:7" ht="15.75" customHeight="1" x14ac:dyDescent="0.35">
      <c r="G215" s="19"/>
    </row>
    <row r="216" spans="7:7" ht="15.75" customHeight="1" x14ac:dyDescent="0.35">
      <c r="G216" s="19"/>
    </row>
    <row r="217" spans="7:7" ht="15.75" customHeight="1" x14ac:dyDescent="0.35">
      <c r="G217" s="19"/>
    </row>
    <row r="218" spans="7:7" ht="15.75" customHeight="1" x14ac:dyDescent="0.35">
      <c r="G218" s="19"/>
    </row>
    <row r="219" spans="7:7" ht="15.75" customHeight="1" x14ac:dyDescent="0.35">
      <c r="G219" s="19"/>
    </row>
    <row r="220" spans="7:7" ht="15.75" customHeight="1" x14ac:dyDescent="0.35">
      <c r="G220" s="19"/>
    </row>
    <row r="221" spans="7:7" ht="15.75" customHeight="1" x14ac:dyDescent="0.35">
      <c r="G221" s="19"/>
    </row>
    <row r="222" spans="7:7" ht="15.75" customHeight="1" x14ac:dyDescent="0.35">
      <c r="G222" s="19"/>
    </row>
    <row r="223" spans="7:7" ht="15.75" customHeight="1" x14ac:dyDescent="0.35">
      <c r="G223" s="19"/>
    </row>
    <row r="224" spans="7:7" ht="15.75" customHeight="1" x14ac:dyDescent="0.35">
      <c r="G224" s="19"/>
    </row>
    <row r="225" spans="7:7" ht="15.75" customHeight="1" x14ac:dyDescent="0.35">
      <c r="G225" s="19"/>
    </row>
    <row r="226" spans="7:7" ht="15.75" customHeight="1" x14ac:dyDescent="0.35">
      <c r="G226" s="19"/>
    </row>
    <row r="227" spans="7:7" ht="15.75" customHeight="1" x14ac:dyDescent="0.35">
      <c r="G227" s="19"/>
    </row>
    <row r="228" spans="7:7" ht="15.75" customHeight="1" x14ac:dyDescent="0.35">
      <c r="G228" s="19"/>
    </row>
    <row r="229" spans="7:7" ht="15.75" customHeight="1" x14ac:dyDescent="0.35">
      <c r="G229" s="19"/>
    </row>
    <row r="230" spans="7:7" ht="15.75" customHeight="1" x14ac:dyDescent="0.35">
      <c r="G230" s="19"/>
    </row>
    <row r="231" spans="7:7" ht="15.75" customHeight="1" x14ac:dyDescent="0.35">
      <c r="G231" s="19"/>
    </row>
    <row r="232" spans="7:7" ht="15.75" customHeight="1" x14ac:dyDescent="0.35">
      <c r="G232" s="19"/>
    </row>
    <row r="233" spans="7:7" ht="15.75" customHeight="1" x14ac:dyDescent="0.35">
      <c r="G233" s="19"/>
    </row>
    <row r="234" spans="7:7" ht="15.75" customHeight="1" x14ac:dyDescent="0.35">
      <c r="G234" s="19"/>
    </row>
    <row r="235" spans="7:7" ht="15.75" customHeight="1" x14ac:dyDescent="0.35">
      <c r="G235" s="19"/>
    </row>
    <row r="236" spans="7:7" ht="15.75" customHeight="1" x14ac:dyDescent="0.35">
      <c r="G236" s="19"/>
    </row>
    <row r="237" spans="7:7" ht="15.75" customHeight="1" x14ac:dyDescent="0.35">
      <c r="G237" s="19"/>
    </row>
    <row r="238" spans="7:7" ht="15.75" customHeight="1" x14ac:dyDescent="0.35">
      <c r="G238" s="19"/>
    </row>
    <row r="239" spans="7:7" ht="15.75" customHeight="1" x14ac:dyDescent="0.35">
      <c r="G239" s="19"/>
    </row>
    <row r="240" spans="7:7" ht="15.75" customHeight="1" x14ac:dyDescent="0.35">
      <c r="G240" s="19"/>
    </row>
    <row r="241" spans="7:7" ht="15.75" customHeight="1" x14ac:dyDescent="0.35">
      <c r="G241" s="19"/>
    </row>
    <row r="242" spans="7:7" ht="15.75" customHeight="1" x14ac:dyDescent="0.35">
      <c r="G242" s="19"/>
    </row>
    <row r="243" spans="7:7" ht="15.75" customHeight="1" x14ac:dyDescent="0.35">
      <c r="G243" s="19"/>
    </row>
    <row r="244" spans="7:7" ht="15.75" customHeight="1" x14ac:dyDescent="0.35">
      <c r="G244" s="19"/>
    </row>
    <row r="245" spans="7:7" ht="15.75" customHeight="1" x14ac:dyDescent="0.35">
      <c r="G245" s="19"/>
    </row>
    <row r="246" spans="7:7" ht="15.75" customHeight="1" x14ac:dyDescent="0.35">
      <c r="G246" s="19"/>
    </row>
    <row r="247" spans="7:7" ht="15.75" customHeight="1" x14ac:dyDescent="0.35">
      <c r="G247" s="19"/>
    </row>
    <row r="248" spans="7:7" ht="15.75" customHeight="1" x14ac:dyDescent="0.35">
      <c r="G248" s="19"/>
    </row>
    <row r="249" spans="7:7" ht="15.75" customHeight="1" x14ac:dyDescent="0.35">
      <c r="G249" s="19"/>
    </row>
    <row r="250" spans="7:7" ht="15.75" customHeight="1" x14ac:dyDescent="0.35">
      <c r="G250" s="19"/>
    </row>
    <row r="251" spans="7:7" ht="15.75" customHeight="1" x14ac:dyDescent="0.35">
      <c r="G251" s="19"/>
    </row>
    <row r="252" spans="7:7" ht="15.75" customHeight="1" x14ac:dyDescent="0.35">
      <c r="G252" s="19"/>
    </row>
    <row r="253" spans="7:7" ht="15.75" customHeight="1" x14ac:dyDescent="0.35">
      <c r="G253" s="19"/>
    </row>
    <row r="254" spans="7:7" ht="15.75" customHeight="1" x14ac:dyDescent="0.35">
      <c r="G254" s="19"/>
    </row>
    <row r="255" spans="7:7" ht="15.75" customHeight="1" x14ac:dyDescent="0.35">
      <c r="G255" s="19"/>
    </row>
    <row r="256" spans="7:7" ht="15.75" customHeight="1" x14ac:dyDescent="0.35">
      <c r="G256" s="19"/>
    </row>
    <row r="257" spans="7:7" ht="15.75" customHeight="1" x14ac:dyDescent="0.35">
      <c r="G257" s="19"/>
    </row>
    <row r="258" spans="7:7" ht="15.75" customHeight="1" x14ac:dyDescent="0.35">
      <c r="G258" s="19"/>
    </row>
    <row r="259" spans="7:7" ht="15.75" customHeight="1" x14ac:dyDescent="0.35">
      <c r="G259" s="19"/>
    </row>
    <row r="260" spans="7:7" ht="15.75" customHeight="1" x14ac:dyDescent="0.35">
      <c r="G260" s="19"/>
    </row>
    <row r="261" spans="7:7" ht="15.75" customHeight="1" x14ac:dyDescent="0.35">
      <c r="G261" s="19"/>
    </row>
    <row r="262" spans="7:7" ht="15.75" customHeight="1" x14ac:dyDescent="0.35">
      <c r="G262" s="19"/>
    </row>
    <row r="263" spans="7:7" ht="15.75" customHeight="1" x14ac:dyDescent="0.35">
      <c r="G263" s="19"/>
    </row>
    <row r="264" spans="7:7" ht="15.75" customHeight="1" x14ac:dyDescent="0.35">
      <c r="G264" s="19"/>
    </row>
    <row r="265" spans="7:7" ht="15.75" customHeight="1" x14ac:dyDescent="0.35">
      <c r="G265" s="19"/>
    </row>
    <row r="266" spans="7:7" ht="15.75" customHeight="1" x14ac:dyDescent="0.35">
      <c r="G266" s="19"/>
    </row>
    <row r="267" spans="7:7" ht="15.75" customHeight="1" x14ac:dyDescent="0.35">
      <c r="G267" s="19"/>
    </row>
    <row r="268" spans="7:7" ht="15.75" customHeight="1" x14ac:dyDescent="0.35">
      <c r="G268" s="19"/>
    </row>
    <row r="269" spans="7:7" ht="15.75" customHeight="1" x14ac:dyDescent="0.35">
      <c r="G269" s="19"/>
    </row>
    <row r="270" spans="7:7" ht="15.75" customHeight="1" x14ac:dyDescent="0.35">
      <c r="G270" s="19"/>
    </row>
    <row r="271" spans="7:7" ht="15.75" customHeight="1" x14ac:dyDescent="0.35">
      <c r="G271" s="19"/>
    </row>
    <row r="272" spans="7:7" ht="15.75" customHeight="1" x14ac:dyDescent="0.35">
      <c r="G272" s="19"/>
    </row>
    <row r="273" spans="7:7" ht="15.75" customHeight="1" x14ac:dyDescent="0.35">
      <c r="G273" s="19"/>
    </row>
    <row r="274" spans="7:7" ht="15.75" customHeight="1" x14ac:dyDescent="0.35">
      <c r="G274" s="19"/>
    </row>
    <row r="275" spans="7:7" ht="15.75" customHeight="1" x14ac:dyDescent="0.35">
      <c r="G275" s="19"/>
    </row>
    <row r="276" spans="7:7" ht="15.75" customHeight="1" x14ac:dyDescent="0.35">
      <c r="G276" s="19"/>
    </row>
    <row r="277" spans="7:7" ht="15.75" customHeight="1" x14ac:dyDescent="0.35">
      <c r="G277" s="19"/>
    </row>
    <row r="278" spans="7:7" ht="15.75" customHeight="1" x14ac:dyDescent="0.35">
      <c r="G278" s="19"/>
    </row>
    <row r="279" spans="7:7" ht="15.75" customHeight="1" x14ac:dyDescent="0.35">
      <c r="G279" s="19"/>
    </row>
    <row r="280" spans="7:7" ht="15.75" customHeight="1" x14ac:dyDescent="0.35">
      <c r="G280" s="19"/>
    </row>
    <row r="281" spans="7:7" ht="15.75" customHeight="1" x14ac:dyDescent="0.35">
      <c r="G281" s="19"/>
    </row>
    <row r="282" spans="7:7" ht="15.75" customHeight="1" x14ac:dyDescent="0.35">
      <c r="G282" s="19"/>
    </row>
    <row r="283" spans="7:7" ht="15.75" customHeight="1" x14ac:dyDescent="0.35">
      <c r="G283" s="19"/>
    </row>
    <row r="284" spans="7:7" ht="15.75" customHeight="1" x14ac:dyDescent="0.35">
      <c r="G284" s="19"/>
    </row>
    <row r="285" spans="7:7" ht="15.75" customHeight="1" x14ac:dyDescent="0.35">
      <c r="G285" s="19"/>
    </row>
    <row r="286" spans="7:7" ht="15.75" customHeight="1" x14ac:dyDescent="0.35">
      <c r="G286" s="19"/>
    </row>
    <row r="287" spans="7:7" ht="15.75" customHeight="1" x14ac:dyDescent="0.35">
      <c r="G287" s="19"/>
    </row>
    <row r="288" spans="7:7" ht="15.75" customHeight="1" x14ac:dyDescent="0.35">
      <c r="G288" s="19"/>
    </row>
    <row r="289" spans="7:7" ht="15.75" customHeight="1" x14ac:dyDescent="0.35">
      <c r="G289" s="19"/>
    </row>
    <row r="290" spans="7:7" ht="15.75" customHeight="1" x14ac:dyDescent="0.35">
      <c r="G290" s="19"/>
    </row>
    <row r="291" spans="7:7" ht="15.75" customHeight="1" x14ac:dyDescent="0.35">
      <c r="G291" s="19"/>
    </row>
    <row r="292" spans="7:7" ht="15.75" customHeight="1" x14ac:dyDescent="0.35">
      <c r="G292" s="19"/>
    </row>
    <row r="293" spans="7:7" ht="15.75" customHeight="1" x14ac:dyDescent="0.35">
      <c r="G293" s="19"/>
    </row>
    <row r="294" spans="7:7" ht="15.75" customHeight="1" x14ac:dyDescent="0.35">
      <c r="G294" s="19"/>
    </row>
    <row r="295" spans="7:7" ht="15.75" customHeight="1" x14ac:dyDescent="0.35">
      <c r="G295" s="19"/>
    </row>
    <row r="296" spans="7:7" ht="15.75" customHeight="1" x14ac:dyDescent="0.35">
      <c r="G296" s="19"/>
    </row>
    <row r="297" spans="7:7" ht="15.75" customHeight="1" x14ac:dyDescent="0.35">
      <c r="G297" s="19"/>
    </row>
    <row r="298" spans="7:7" ht="15.75" customHeight="1" x14ac:dyDescent="0.35">
      <c r="G298" s="19"/>
    </row>
    <row r="299" spans="7:7" ht="15.75" customHeight="1" x14ac:dyDescent="0.35">
      <c r="G299" s="19"/>
    </row>
    <row r="300" spans="7:7" ht="15.75" customHeight="1" x14ac:dyDescent="0.35">
      <c r="G300" s="19"/>
    </row>
    <row r="301" spans="7:7" ht="15.75" customHeight="1" x14ac:dyDescent="0.35">
      <c r="G301" s="19"/>
    </row>
    <row r="302" spans="7:7" ht="15.75" customHeight="1" x14ac:dyDescent="0.35">
      <c r="G302" s="19"/>
    </row>
    <row r="303" spans="7:7" ht="15.75" customHeight="1" x14ac:dyDescent="0.35">
      <c r="G303" s="19"/>
    </row>
    <row r="304" spans="7:7" ht="15.75" customHeight="1" x14ac:dyDescent="0.35">
      <c r="G304" s="19"/>
    </row>
    <row r="305" spans="7:7" ht="15.75" customHeight="1" x14ac:dyDescent="0.35">
      <c r="G305" s="19"/>
    </row>
    <row r="306" spans="7:7" ht="15.75" customHeight="1" x14ac:dyDescent="0.35">
      <c r="G306" s="19"/>
    </row>
    <row r="307" spans="7:7" ht="15.75" customHeight="1" x14ac:dyDescent="0.35">
      <c r="G307" s="19"/>
    </row>
    <row r="308" spans="7:7" ht="15.75" customHeight="1" x14ac:dyDescent="0.35">
      <c r="G308" s="19"/>
    </row>
    <row r="309" spans="7:7" ht="15.75" customHeight="1" x14ac:dyDescent="0.35">
      <c r="G309" s="19"/>
    </row>
    <row r="310" spans="7:7" ht="15.75" customHeight="1" x14ac:dyDescent="0.35">
      <c r="G310" s="19"/>
    </row>
    <row r="311" spans="7:7" ht="15.75" customHeight="1" x14ac:dyDescent="0.35">
      <c r="G311" s="19"/>
    </row>
    <row r="312" spans="7:7" ht="15.75" customHeight="1" x14ac:dyDescent="0.35">
      <c r="G312" s="19"/>
    </row>
    <row r="313" spans="7:7" ht="15.75" customHeight="1" x14ac:dyDescent="0.35">
      <c r="G313" s="19"/>
    </row>
    <row r="314" spans="7:7" ht="15.75" customHeight="1" x14ac:dyDescent="0.35">
      <c r="G314" s="19"/>
    </row>
    <row r="315" spans="7:7" ht="15.75" customHeight="1" x14ac:dyDescent="0.35">
      <c r="G315" s="19"/>
    </row>
    <row r="316" spans="7:7" ht="15.75" customHeight="1" x14ac:dyDescent="0.35">
      <c r="G316" s="19"/>
    </row>
    <row r="317" spans="7:7" ht="15.75" customHeight="1" x14ac:dyDescent="0.35">
      <c r="G317" s="19"/>
    </row>
    <row r="318" spans="7:7" ht="15.75" customHeight="1" x14ac:dyDescent="0.35">
      <c r="G318" s="19"/>
    </row>
    <row r="319" spans="7:7" ht="15.75" customHeight="1" x14ac:dyDescent="0.35">
      <c r="G319" s="19"/>
    </row>
    <row r="320" spans="7:7" ht="15.75" customHeight="1" x14ac:dyDescent="0.35">
      <c r="G320" s="19"/>
    </row>
    <row r="321" spans="7:7" ht="15.75" customHeight="1" x14ac:dyDescent="0.35">
      <c r="G321" s="19"/>
    </row>
    <row r="322" spans="7:7" ht="15.75" customHeight="1" x14ac:dyDescent="0.35">
      <c r="G322" s="19"/>
    </row>
    <row r="323" spans="7:7" ht="15.75" customHeight="1" x14ac:dyDescent="0.35">
      <c r="G323" s="19"/>
    </row>
    <row r="324" spans="7:7" ht="15.75" customHeight="1" x14ac:dyDescent="0.35">
      <c r="G324" s="19"/>
    </row>
    <row r="325" spans="7:7" ht="15.75" customHeight="1" x14ac:dyDescent="0.35">
      <c r="G325" s="19"/>
    </row>
    <row r="326" spans="7:7" ht="15.75" customHeight="1" x14ac:dyDescent="0.35">
      <c r="G326" s="19"/>
    </row>
    <row r="327" spans="7:7" ht="15.75" customHeight="1" x14ac:dyDescent="0.35">
      <c r="G327" s="19"/>
    </row>
    <row r="328" spans="7:7" ht="15.75" customHeight="1" x14ac:dyDescent="0.35">
      <c r="G328" s="19"/>
    </row>
    <row r="329" spans="7:7" ht="15.75" customHeight="1" x14ac:dyDescent="0.35">
      <c r="G329" s="19"/>
    </row>
    <row r="330" spans="7:7" ht="15.75" customHeight="1" x14ac:dyDescent="0.35">
      <c r="G330" s="19"/>
    </row>
    <row r="331" spans="7:7" ht="15.75" customHeight="1" x14ac:dyDescent="0.35">
      <c r="G331" s="19"/>
    </row>
    <row r="332" spans="7:7" ht="15.75" customHeight="1" x14ac:dyDescent="0.35">
      <c r="G332" s="19"/>
    </row>
    <row r="333" spans="7:7" ht="15.75" customHeight="1" x14ac:dyDescent="0.35">
      <c r="G333" s="19"/>
    </row>
    <row r="334" spans="7:7" ht="15.75" customHeight="1" x14ac:dyDescent="0.35">
      <c r="G334" s="19"/>
    </row>
    <row r="335" spans="7:7" ht="15.75" customHeight="1" x14ac:dyDescent="0.35">
      <c r="G335" s="19"/>
    </row>
    <row r="336" spans="7:7" ht="15.75" customHeight="1" x14ac:dyDescent="0.35">
      <c r="G336" s="19"/>
    </row>
    <row r="337" spans="7:7" ht="15.75" customHeight="1" x14ac:dyDescent="0.35">
      <c r="G337" s="19"/>
    </row>
    <row r="338" spans="7:7" ht="15.75" customHeight="1" x14ac:dyDescent="0.35">
      <c r="G338" s="19"/>
    </row>
    <row r="339" spans="7:7" ht="15.75" customHeight="1" x14ac:dyDescent="0.35">
      <c r="G339" s="19"/>
    </row>
    <row r="340" spans="7:7" ht="15.75" customHeight="1" x14ac:dyDescent="0.35">
      <c r="G340" s="19"/>
    </row>
    <row r="341" spans="7:7" ht="15.75" customHeight="1" x14ac:dyDescent="0.35">
      <c r="G341" s="19"/>
    </row>
    <row r="342" spans="7:7" ht="15.75" customHeight="1" x14ac:dyDescent="0.35">
      <c r="G342" s="19"/>
    </row>
    <row r="343" spans="7:7" ht="15.75" customHeight="1" x14ac:dyDescent="0.35">
      <c r="G343" s="19"/>
    </row>
    <row r="344" spans="7:7" ht="15.75" customHeight="1" x14ac:dyDescent="0.35">
      <c r="G344" s="19"/>
    </row>
    <row r="345" spans="7:7" ht="15.75" customHeight="1" x14ac:dyDescent="0.35">
      <c r="G345" s="19"/>
    </row>
    <row r="346" spans="7:7" ht="15.75" customHeight="1" x14ac:dyDescent="0.35">
      <c r="G346" s="19"/>
    </row>
    <row r="347" spans="7:7" ht="15.75" customHeight="1" x14ac:dyDescent="0.35">
      <c r="G347" s="19"/>
    </row>
    <row r="348" spans="7:7" ht="15.75" customHeight="1" x14ac:dyDescent="0.35">
      <c r="G348" s="19"/>
    </row>
    <row r="349" spans="7:7" ht="15.75" customHeight="1" x14ac:dyDescent="0.35">
      <c r="G349" s="19"/>
    </row>
    <row r="350" spans="7:7" ht="15.75" customHeight="1" x14ac:dyDescent="0.35">
      <c r="G350" s="19"/>
    </row>
    <row r="351" spans="7:7" ht="15.75" customHeight="1" x14ac:dyDescent="0.35">
      <c r="G351" s="19"/>
    </row>
    <row r="352" spans="7:7" ht="15.75" customHeight="1" x14ac:dyDescent="0.35">
      <c r="G352" s="19"/>
    </row>
    <row r="353" spans="7:7" ht="15.75" customHeight="1" x14ac:dyDescent="0.35">
      <c r="G353" s="19"/>
    </row>
    <row r="354" spans="7:7" ht="15.75" customHeight="1" x14ac:dyDescent="0.35">
      <c r="G354" s="19"/>
    </row>
    <row r="355" spans="7:7" ht="15.75" customHeight="1" x14ac:dyDescent="0.35">
      <c r="G355" s="19"/>
    </row>
    <row r="356" spans="7:7" ht="15.75" customHeight="1" x14ac:dyDescent="0.35">
      <c r="G356" s="19"/>
    </row>
    <row r="357" spans="7:7" ht="15.75" customHeight="1" x14ac:dyDescent="0.35">
      <c r="G357" s="19"/>
    </row>
    <row r="358" spans="7:7" ht="15.75" customHeight="1" x14ac:dyDescent="0.35">
      <c r="G358" s="19"/>
    </row>
    <row r="359" spans="7:7" ht="15.75" customHeight="1" x14ac:dyDescent="0.35">
      <c r="G359" s="19"/>
    </row>
    <row r="360" spans="7:7" ht="15.75" customHeight="1" x14ac:dyDescent="0.35">
      <c r="G360" s="19"/>
    </row>
    <row r="361" spans="7:7" ht="15.75" customHeight="1" x14ac:dyDescent="0.35">
      <c r="G361" s="19"/>
    </row>
    <row r="362" spans="7:7" ht="15.75" customHeight="1" x14ac:dyDescent="0.35">
      <c r="G362" s="19"/>
    </row>
    <row r="363" spans="7:7" ht="15.75" customHeight="1" x14ac:dyDescent="0.35">
      <c r="G363" s="19"/>
    </row>
    <row r="364" spans="7:7" ht="15.75" customHeight="1" x14ac:dyDescent="0.35">
      <c r="G364" s="19"/>
    </row>
    <row r="365" spans="7:7" ht="15.75" customHeight="1" x14ac:dyDescent="0.35">
      <c r="G365" s="19"/>
    </row>
    <row r="366" spans="7:7" ht="15.75" customHeight="1" x14ac:dyDescent="0.35">
      <c r="G366" s="19"/>
    </row>
    <row r="367" spans="7:7" ht="15.75" customHeight="1" x14ac:dyDescent="0.35">
      <c r="G367" s="19"/>
    </row>
    <row r="368" spans="7:7" ht="15.75" customHeight="1" x14ac:dyDescent="0.35">
      <c r="G368" s="19"/>
    </row>
    <row r="369" spans="7:7" ht="15.75" customHeight="1" x14ac:dyDescent="0.35">
      <c r="G369" s="19"/>
    </row>
    <row r="370" spans="7:7" ht="15.75" customHeight="1" x14ac:dyDescent="0.35">
      <c r="G370" s="19"/>
    </row>
    <row r="371" spans="7:7" ht="15.75" customHeight="1" x14ac:dyDescent="0.35">
      <c r="G371" s="19"/>
    </row>
    <row r="372" spans="7:7" ht="15.75" customHeight="1" x14ac:dyDescent="0.35">
      <c r="G372" s="19"/>
    </row>
    <row r="373" spans="7:7" ht="15.75" customHeight="1" x14ac:dyDescent="0.35">
      <c r="G373" s="19"/>
    </row>
    <row r="374" spans="7:7" ht="15.75" customHeight="1" x14ac:dyDescent="0.35">
      <c r="G374" s="19"/>
    </row>
    <row r="375" spans="7:7" ht="15.75" customHeight="1" x14ac:dyDescent="0.35">
      <c r="G375" s="19"/>
    </row>
    <row r="376" spans="7:7" ht="15.75" customHeight="1" x14ac:dyDescent="0.35">
      <c r="G376" s="19"/>
    </row>
    <row r="377" spans="7:7" ht="15.75" customHeight="1" x14ac:dyDescent="0.35">
      <c r="G377" s="19"/>
    </row>
    <row r="378" spans="7:7" ht="15.75" customHeight="1" x14ac:dyDescent="0.35">
      <c r="G378" s="19"/>
    </row>
    <row r="379" spans="7:7" ht="15.75" customHeight="1" x14ac:dyDescent="0.35">
      <c r="G379" s="19"/>
    </row>
    <row r="380" spans="7:7" ht="15.75" customHeight="1" x14ac:dyDescent="0.35">
      <c r="G380" s="19"/>
    </row>
    <row r="381" spans="7:7" ht="15.75" customHeight="1" x14ac:dyDescent="0.35">
      <c r="G381" s="19"/>
    </row>
    <row r="382" spans="7:7" ht="15.75" customHeight="1" x14ac:dyDescent="0.35">
      <c r="G382" s="19"/>
    </row>
    <row r="383" spans="7:7" ht="15.75" customHeight="1" x14ac:dyDescent="0.35">
      <c r="G383" s="19"/>
    </row>
    <row r="384" spans="7:7" ht="15.75" customHeight="1" x14ac:dyDescent="0.35">
      <c r="G384" s="19"/>
    </row>
    <row r="385" spans="7:7" ht="15.75" customHeight="1" x14ac:dyDescent="0.35">
      <c r="G385" s="19"/>
    </row>
    <row r="386" spans="7:7" ht="15.75" customHeight="1" x14ac:dyDescent="0.35">
      <c r="G386" s="19"/>
    </row>
    <row r="387" spans="7:7" ht="15.75" customHeight="1" x14ac:dyDescent="0.35">
      <c r="G387" s="19"/>
    </row>
    <row r="388" spans="7:7" ht="15.75" customHeight="1" x14ac:dyDescent="0.35">
      <c r="G388" s="19"/>
    </row>
    <row r="389" spans="7:7" ht="15.75" customHeight="1" x14ac:dyDescent="0.35">
      <c r="G389" s="19"/>
    </row>
    <row r="390" spans="7:7" ht="15.75" customHeight="1" x14ac:dyDescent="0.35">
      <c r="G390" s="19"/>
    </row>
    <row r="391" spans="7:7" ht="15.75" customHeight="1" x14ac:dyDescent="0.35">
      <c r="G391" s="19"/>
    </row>
    <row r="392" spans="7:7" ht="15.75" customHeight="1" x14ac:dyDescent="0.35">
      <c r="G392" s="19"/>
    </row>
    <row r="393" spans="7:7" ht="15.75" customHeight="1" x14ac:dyDescent="0.35">
      <c r="G393" s="19"/>
    </row>
    <row r="394" spans="7:7" ht="15.75" customHeight="1" x14ac:dyDescent="0.35">
      <c r="G394" s="19"/>
    </row>
    <row r="395" spans="7:7" ht="15.75" customHeight="1" x14ac:dyDescent="0.35">
      <c r="G395" s="19"/>
    </row>
    <row r="396" spans="7:7" ht="15.75" customHeight="1" x14ac:dyDescent="0.35">
      <c r="G396" s="19"/>
    </row>
    <row r="397" spans="7:7" ht="15.75" customHeight="1" x14ac:dyDescent="0.35">
      <c r="G397" s="19"/>
    </row>
    <row r="398" spans="7:7" ht="15.75" customHeight="1" x14ac:dyDescent="0.35">
      <c r="G398" s="19"/>
    </row>
    <row r="399" spans="7:7" ht="15.75" customHeight="1" x14ac:dyDescent="0.35">
      <c r="G399" s="19"/>
    </row>
    <row r="400" spans="7:7" ht="15.75" customHeight="1" x14ac:dyDescent="0.35">
      <c r="G400" s="19"/>
    </row>
    <row r="401" spans="7:7" ht="15.75" customHeight="1" x14ac:dyDescent="0.35">
      <c r="G401" s="19"/>
    </row>
    <row r="402" spans="7:7" ht="15.75" customHeight="1" x14ac:dyDescent="0.35">
      <c r="G402" s="19"/>
    </row>
    <row r="403" spans="7:7" ht="15.75" customHeight="1" x14ac:dyDescent="0.35">
      <c r="G403" s="19"/>
    </row>
    <row r="404" spans="7:7" ht="15.75" customHeight="1" x14ac:dyDescent="0.35">
      <c r="G404" s="19"/>
    </row>
    <row r="405" spans="7:7" ht="15.75" customHeight="1" x14ac:dyDescent="0.35">
      <c r="G405" s="19"/>
    </row>
    <row r="406" spans="7:7" ht="15.75" customHeight="1" x14ac:dyDescent="0.35">
      <c r="G406" s="19"/>
    </row>
    <row r="407" spans="7:7" ht="15.75" customHeight="1" x14ac:dyDescent="0.35">
      <c r="G407" s="19"/>
    </row>
    <row r="408" spans="7:7" ht="15.75" customHeight="1" x14ac:dyDescent="0.35">
      <c r="G408" s="19"/>
    </row>
    <row r="409" spans="7:7" ht="15.75" customHeight="1" x14ac:dyDescent="0.35">
      <c r="G409" s="19"/>
    </row>
    <row r="410" spans="7:7" ht="15.75" customHeight="1" x14ac:dyDescent="0.35">
      <c r="G410" s="19"/>
    </row>
    <row r="411" spans="7:7" ht="15.75" customHeight="1" x14ac:dyDescent="0.35">
      <c r="G411" s="19"/>
    </row>
    <row r="412" spans="7:7" ht="15.75" customHeight="1" x14ac:dyDescent="0.35">
      <c r="G412" s="19"/>
    </row>
    <row r="413" spans="7:7" ht="15.75" customHeight="1" x14ac:dyDescent="0.35">
      <c r="G413" s="19"/>
    </row>
    <row r="414" spans="7:7" ht="15.75" customHeight="1" x14ac:dyDescent="0.35">
      <c r="G414" s="19"/>
    </row>
    <row r="415" spans="7:7" ht="15.75" customHeight="1" x14ac:dyDescent="0.35">
      <c r="G415" s="19"/>
    </row>
    <row r="416" spans="7:7" ht="15.75" customHeight="1" x14ac:dyDescent="0.35">
      <c r="G416" s="19"/>
    </row>
    <row r="417" spans="7:7" ht="15.75" customHeight="1" x14ac:dyDescent="0.35">
      <c r="G417" s="19"/>
    </row>
    <row r="418" spans="7:7" ht="15.75" customHeight="1" x14ac:dyDescent="0.35">
      <c r="G418" s="19"/>
    </row>
    <row r="419" spans="7:7" ht="15.75" customHeight="1" x14ac:dyDescent="0.35">
      <c r="G419" s="19"/>
    </row>
    <row r="420" spans="7:7" ht="15.75" customHeight="1" x14ac:dyDescent="0.35">
      <c r="G420" s="19"/>
    </row>
    <row r="421" spans="7:7" ht="15.75" customHeight="1" x14ac:dyDescent="0.35">
      <c r="G421" s="19"/>
    </row>
    <row r="422" spans="7:7" ht="15.75" customHeight="1" x14ac:dyDescent="0.35">
      <c r="G422" s="19"/>
    </row>
    <row r="423" spans="7:7" ht="15.75" customHeight="1" x14ac:dyDescent="0.35">
      <c r="G423" s="19"/>
    </row>
    <row r="424" spans="7:7" ht="15.75" customHeight="1" x14ac:dyDescent="0.35">
      <c r="G424" s="19"/>
    </row>
    <row r="425" spans="7:7" ht="15.75" customHeight="1" x14ac:dyDescent="0.35">
      <c r="G425" s="19"/>
    </row>
    <row r="426" spans="7:7" ht="15.75" customHeight="1" x14ac:dyDescent="0.35">
      <c r="G426" s="19"/>
    </row>
    <row r="427" spans="7:7" ht="15.75" customHeight="1" x14ac:dyDescent="0.35">
      <c r="G427" s="19"/>
    </row>
    <row r="428" spans="7:7" ht="15.75" customHeight="1" x14ac:dyDescent="0.35">
      <c r="G428" s="19"/>
    </row>
    <row r="429" spans="7:7" ht="15.75" customHeight="1" x14ac:dyDescent="0.35">
      <c r="G429" s="19"/>
    </row>
    <row r="430" spans="7:7" ht="15.75" customHeight="1" x14ac:dyDescent="0.35">
      <c r="G430" s="19"/>
    </row>
    <row r="431" spans="7:7" ht="15.75" customHeight="1" x14ac:dyDescent="0.35">
      <c r="G431" s="19"/>
    </row>
    <row r="432" spans="7:7" ht="15.75" customHeight="1" x14ac:dyDescent="0.35">
      <c r="G432" s="19"/>
    </row>
    <row r="433" spans="7:7" ht="15.75" customHeight="1" x14ac:dyDescent="0.35">
      <c r="G433" s="19"/>
    </row>
    <row r="434" spans="7:7" ht="15.75" customHeight="1" x14ac:dyDescent="0.35">
      <c r="G434" s="19"/>
    </row>
    <row r="435" spans="7:7" ht="15.75" customHeight="1" x14ac:dyDescent="0.35">
      <c r="G435" s="19"/>
    </row>
    <row r="436" spans="7:7" ht="15.75" customHeight="1" x14ac:dyDescent="0.35">
      <c r="G436" s="19"/>
    </row>
    <row r="437" spans="7:7" ht="15.75" customHeight="1" x14ac:dyDescent="0.35">
      <c r="G437" s="19"/>
    </row>
    <row r="438" spans="7:7" ht="15.75" customHeight="1" x14ac:dyDescent="0.35">
      <c r="G438" s="19"/>
    </row>
    <row r="439" spans="7:7" ht="15.75" customHeight="1" x14ac:dyDescent="0.35">
      <c r="G439" s="19"/>
    </row>
    <row r="440" spans="7:7" ht="15.75" customHeight="1" x14ac:dyDescent="0.35">
      <c r="G440" s="19"/>
    </row>
    <row r="441" spans="7:7" ht="15.75" customHeight="1" x14ac:dyDescent="0.35">
      <c r="G441" s="19"/>
    </row>
    <row r="442" spans="7:7" ht="15.75" customHeight="1" x14ac:dyDescent="0.35">
      <c r="G442" s="19"/>
    </row>
    <row r="443" spans="7:7" ht="15.75" customHeight="1" x14ac:dyDescent="0.35">
      <c r="G443" s="19"/>
    </row>
    <row r="444" spans="7:7" ht="15.75" customHeight="1" x14ac:dyDescent="0.35">
      <c r="G444" s="19"/>
    </row>
    <row r="445" spans="7:7" ht="15.75" customHeight="1" x14ac:dyDescent="0.35">
      <c r="G445" s="19"/>
    </row>
    <row r="446" spans="7:7" ht="15.75" customHeight="1" x14ac:dyDescent="0.35">
      <c r="G446" s="19"/>
    </row>
    <row r="447" spans="7:7" ht="15.75" customHeight="1" x14ac:dyDescent="0.35">
      <c r="G447" s="19"/>
    </row>
    <row r="448" spans="7:7" ht="15.75" customHeight="1" x14ac:dyDescent="0.35">
      <c r="G448" s="19"/>
    </row>
    <row r="449" spans="7:7" ht="15.75" customHeight="1" x14ac:dyDescent="0.35">
      <c r="G449" s="19"/>
    </row>
    <row r="450" spans="7:7" ht="15.75" customHeight="1" x14ac:dyDescent="0.35">
      <c r="G450" s="19"/>
    </row>
    <row r="451" spans="7:7" ht="15.75" customHeight="1" x14ac:dyDescent="0.35">
      <c r="G451" s="19"/>
    </row>
    <row r="452" spans="7:7" ht="15.75" customHeight="1" x14ac:dyDescent="0.35">
      <c r="G452" s="19"/>
    </row>
    <row r="453" spans="7:7" ht="15.75" customHeight="1" x14ac:dyDescent="0.35">
      <c r="G453" s="19"/>
    </row>
    <row r="454" spans="7:7" ht="15.75" customHeight="1" x14ac:dyDescent="0.35">
      <c r="G454" s="19"/>
    </row>
    <row r="455" spans="7:7" ht="15.75" customHeight="1" x14ac:dyDescent="0.35">
      <c r="G455" s="19"/>
    </row>
    <row r="456" spans="7:7" ht="15.75" customHeight="1" x14ac:dyDescent="0.35">
      <c r="G456" s="19"/>
    </row>
    <row r="457" spans="7:7" ht="15.75" customHeight="1" x14ac:dyDescent="0.35">
      <c r="G457" s="19"/>
    </row>
    <row r="458" spans="7:7" ht="15.75" customHeight="1" x14ac:dyDescent="0.35">
      <c r="G458" s="19"/>
    </row>
    <row r="459" spans="7:7" ht="15.75" customHeight="1" x14ac:dyDescent="0.35">
      <c r="G459" s="19"/>
    </row>
    <row r="460" spans="7:7" ht="15.75" customHeight="1" x14ac:dyDescent="0.35">
      <c r="G460" s="19"/>
    </row>
    <row r="461" spans="7:7" ht="15.75" customHeight="1" x14ac:dyDescent="0.35">
      <c r="G461" s="19"/>
    </row>
    <row r="462" spans="7:7" ht="15.75" customHeight="1" x14ac:dyDescent="0.35">
      <c r="G462" s="19"/>
    </row>
    <row r="463" spans="7:7" ht="15.75" customHeight="1" x14ac:dyDescent="0.35">
      <c r="G463" s="19"/>
    </row>
    <row r="464" spans="7:7" ht="15.75" customHeight="1" x14ac:dyDescent="0.35">
      <c r="G464" s="19"/>
    </row>
    <row r="465" spans="7:7" ht="15.75" customHeight="1" x14ac:dyDescent="0.35">
      <c r="G465" s="19"/>
    </row>
    <row r="466" spans="7:7" ht="15.75" customHeight="1" x14ac:dyDescent="0.35">
      <c r="G466" s="19"/>
    </row>
    <row r="467" spans="7:7" ht="15.75" customHeight="1" x14ac:dyDescent="0.35">
      <c r="G467" s="19"/>
    </row>
    <row r="468" spans="7:7" ht="15.75" customHeight="1" x14ac:dyDescent="0.35">
      <c r="G468" s="19"/>
    </row>
    <row r="469" spans="7:7" ht="15.75" customHeight="1" x14ac:dyDescent="0.35">
      <c r="G469" s="19"/>
    </row>
    <row r="470" spans="7:7" ht="15.75" customHeight="1" x14ac:dyDescent="0.35">
      <c r="G470" s="19"/>
    </row>
    <row r="471" spans="7:7" ht="15.75" customHeight="1" x14ac:dyDescent="0.35">
      <c r="G471" s="19"/>
    </row>
    <row r="472" spans="7:7" ht="15.75" customHeight="1" x14ac:dyDescent="0.35">
      <c r="G472" s="19"/>
    </row>
    <row r="473" spans="7:7" ht="15.75" customHeight="1" x14ac:dyDescent="0.35">
      <c r="G473" s="19"/>
    </row>
    <row r="474" spans="7:7" ht="15.75" customHeight="1" x14ac:dyDescent="0.35">
      <c r="G474" s="19"/>
    </row>
    <row r="475" spans="7:7" ht="15.75" customHeight="1" x14ac:dyDescent="0.35">
      <c r="G475" s="19"/>
    </row>
    <row r="476" spans="7:7" ht="15.75" customHeight="1" x14ac:dyDescent="0.35">
      <c r="G476" s="19"/>
    </row>
    <row r="477" spans="7:7" ht="15.75" customHeight="1" x14ac:dyDescent="0.35">
      <c r="G477" s="19"/>
    </row>
    <row r="478" spans="7:7" ht="15.75" customHeight="1" x14ac:dyDescent="0.35">
      <c r="G478" s="19"/>
    </row>
    <row r="479" spans="7:7" ht="15.75" customHeight="1" x14ac:dyDescent="0.35">
      <c r="G479" s="19"/>
    </row>
    <row r="480" spans="7:7" ht="15.75" customHeight="1" x14ac:dyDescent="0.35">
      <c r="G480" s="19"/>
    </row>
    <row r="481" spans="7:7" ht="15.75" customHeight="1" x14ac:dyDescent="0.35">
      <c r="G481" s="19"/>
    </row>
    <row r="482" spans="7:7" ht="15.75" customHeight="1" x14ac:dyDescent="0.35">
      <c r="G482" s="19"/>
    </row>
    <row r="483" spans="7:7" ht="15.75" customHeight="1" x14ac:dyDescent="0.35">
      <c r="G483" s="19"/>
    </row>
    <row r="484" spans="7:7" ht="15.75" customHeight="1" x14ac:dyDescent="0.35">
      <c r="G484" s="19"/>
    </row>
    <row r="485" spans="7:7" ht="15.75" customHeight="1" x14ac:dyDescent="0.35">
      <c r="G485" s="19"/>
    </row>
    <row r="486" spans="7:7" ht="15.75" customHeight="1" x14ac:dyDescent="0.35">
      <c r="G486" s="19"/>
    </row>
    <row r="487" spans="7:7" ht="15.75" customHeight="1" x14ac:dyDescent="0.35">
      <c r="G487" s="19"/>
    </row>
    <row r="488" spans="7:7" ht="15.75" customHeight="1" x14ac:dyDescent="0.35">
      <c r="G488" s="19"/>
    </row>
    <row r="489" spans="7:7" ht="15.75" customHeight="1" x14ac:dyDescent="0.35">
      <c r="G489" s="19"/>
    </row>
    <row r="490" spans="7:7" ht="15.75" customHeight="1" x14ac:dyDescent="0.35">
      <c r="G490" s="19"/>
    </row>
    <row r="491" spans="7:7" ht="15.75" customHeight="1" x14ac:dyDescent="0.35">
      <c r="G491" s="19"/>
    </row>
    <row r="492" spans="7:7" ht="15.75" customHeight="1" x14ac:dyDescent="0.35">
      <c r="G492" s="19"/>
    </row>
    <row r="493" spans="7:7" ht="15.75" customHeight="1" x14ac:dyDescent="0.35">
      <c r="G493" s="19"/>
    </row>
    <row r="494" spans="7:7" ht="15.75" customHeight="1" x14ac:dyDescent="0.35">
      <c r="G494" s="19"/>
    </row>
    <row r="495" spans="7:7" ht="15.75" customHeight="1" x14ac:dyDescent="0.35">
      <c r="G495" s="19"/>
    </row>
    <row r="496" spans="7:7" ht="15.75" customHeight="1" x14ac:dyDescent="0.35">
      <c r="G496" s="19"/>
    </row>
    <row r="497" spans="7:7" ht="15.75" customHeight="1" x14ac:dyDescent="0.35">
      <c r="G497" s="19"/>
    </row>
    <row r="498" spans="7:7" ht="15.75" customHeight="1" x14ac:dyDescent="0.35">
      <c r="G498" s="19"/>
    </row>
    <row r="499" spans="7:7" ht="15.75" customHeight="1" x14ac:dyDescent="0.35">
      <c r="G499" s="19"/>
    </row>
    <row r="500" spans="7:7" ht="15.75" customHeight="1" x14ac:dyDescent="0.35">
      <c r="G500" s="19"/>
    </row>
    <row r="501" spans="7:7" ht="15.75" customHeight="1" x14ac:dyDescent="0.35">
      <c r="G501" s="19"/>
    </row>
    <row r="502" spans="7:7" ht="15.75" customHeight="1" x14ac:dyDescent="0.35">
      <c r="G502" s="19"/>
    </row>
    <row r="503" spans="7:7" ht="15.75" customHeight="1" x14ac:dyDescent="0.35">
      <c r="G503" s="19"/>
    </row>
    <row r="504" spans="7:7" ht="15.75" customHeight="1" x14ac:dyDescent="0.35">
      <c r="G504" s="19"/>
    </row>
    <row r="505" spans="7:7" ht="15.75" customHeight="1" x14ac:dyDescent="0.35">
      <c r="G505" s="19"/>
    </row>
    <row r="506" spans="7:7" ht="15.75" customHeight="1" x14ac:dyDescent="0.35">
      <c r="G506" s="19"/>
    </row>
    <row r="507" spans="7:7" ht="15.75" customHeight="1" x14ac:dyDescent="0.35">
      <c r="G507" s="19"/>
    </row>
    <row r="508" spans="7:7" ht="15.75" customHeight="1" x14ac:dyDescent="0.35">
      <c r="G508" s="19"/>
    </row>
    <row r="509" spans="7:7" ht="15.75" customHeight="1" x14ac:dyDescent="0.35">
      <c r="G509" s="19"/>
    </row>
    <row r="510" spans="7:7" ht="15.75" customHeight="1" x14ac:dyDescent="0.35">
      <c r="G510" s="19"/>
    </row>
    <row r="511" spans="7:7" ht="15.75" customHeight="1" x14ac:dyDescent="0.35">
      <c r="G511" s="19"/>
    </row>
    <row r="512" spans="7:7" ht="15.75" customHeight="1" x14ac:dyDescent="0.35">
      <c r="G512" s="19"/>
    </row>
    <row r="513" spans="7:7" ht="15.75" customHeight="1" x14ac:dyDescent="0.35">
      <c r="G513" s="19"/>
    </row>
    <row r="514" spans="7:7" ht="15.75" customHeight="1" x14ac:dyDescent="0.35">
      <c r="G514" s="19"/>
    </row>
    <row r="515" spans="7:7" ht="15.75" customHeight="1" x14ac:dyDescent="0.35">
      <c r="G515" s="19"/>
    </row>
    <row r="516" spans="7:7" ht="15.75" customHeight="1" x14ac:dyDescent="0.35">
      <c r="G516" s="19"/>
    </row>
    <row r="517" spans="7:7" ht="15.75" customHeight="1" x14ac:dyDescent="0.35">
      <c r="G517" s="19"/>
    </row>
    <row r="518" spans="7:7" ht="15.75" customHeight="1" x14ac:dyDescent="0.35">
      <c r="G518" s="19"/>
    </row>
    <row r="519" spans="7:7" ht="15.75" customHeight="1" x14ac:dyDescent="0.35">
      <c r="G519" s="19"/>
    </row>
    <row r="520" spans="7:7" ht="15.75" customHeight="1" x14ac:dyDescent="0.35">
      <c r="G520" s="19"/>
    </row>
    <row r="521" spans="7:7" ht="15.75" customHeight="1" x14ac:dyDescent="0.35">
      <c r="G521" s="19"/>
    </row>
    <row r="522" spans="7:7" ht="15.75" customHeight="1" x14ac:dyDescent="0.35">
      <c r="G522" s="19"/>
    </row>
    <row r="523" spans="7:7" ht="15.75" customHeight="1" x14ac:dyDescent="0.35">
      <c r="G523" s="19"/>
    </row>
    <row r="524" spans="7:7" ht="15.75" customHeight="1" x14ac:dyDescent="0.35">
      <c r="G524" s="19"/>
    </row>
    <row r="525" spans="7:7" ht="15.75" customHeight="1" x14ac:dyDescent="0.35">
      <c r="G525" s="19"/>
    </row>
    <row r="526" spans="7:7" ht="15.75" customHeight="1" x14ac:dyDescent="0.35">
      <c r="G526" s="19"/>
    </row>
    <row r="527" spans="7:7" ht="15.75" customHeight="1" x14ac:dyDescent="0.35">
      <c r="G527" s="19"/>
    </row>
    <row r="528" spans="7:7" ht="15.75" customHeight="1" x14ac:dyDescent="0.35">
      <c r="G528" s="19"/>
    </row>
    <row r="529" spans="7:7" ht="15.75" customHeight="1" x14ac:dyDescent="0.35">
      <c r="G529" s="19"/>
    </row>
    <row r="530" spans="7:7" ht="15.75" customHeight="1" x14ac:dyDescent="0.35">
      <c r="G530" s="19"/>
    </row>
    <row r="531" spans="7:7" ht="15.75" customHeight="1" x14ac:dyDescent="0.35">
      <c r="G531" s="19"/>
    </row>
    <row r="532" spans="7:7" ht="15.75" customHeight="1" x14ac:dyDescent="0.35">
      <c r="G532" s="19"/>
    </row>
    <row r="533" spans="7:7" ht="15.75" customHeight="1" x14ac:dyDescent="0.35">
      <c r="G533" s="19"/>
    </row>
    <row r="534" spans="7:7" ht="15.75" customHeight="1" x14ac:dyDescent="0.35">
      <c r="G534" s="19"/>
    </row>
    <row r="535" spans="7:7" ht="15.75" customHeight="1" x14ac:dyDescent="0.35">
      <c r="G535" s="19"/>
    </row>
    <row r="536" spans="7:7" ht="15.75" customHeight="1" x14ac:dyDescent="0.35">
      <c r="G536" s="19"/>
    </row>
    <row r="537" spans="7:7" ht="15.75" customHeight="1" x14ac:dyDescent="0.35">
      <c r="G537" s="19"/>
    </row>
    <row r="538" spans="7:7" ht="15.75" customHeight="1" x14ac:dyDescent="0.35">
      <c r="G538" s="19"/>
    </row>
    <row r="539" spans="7:7" ht="15.75" customHeight="1" x14ac:dyDescent="0.35">
      <c r="G539" s="19"/>
    </row>
    <row r="540" spans="7:7" ht="15.75" customHeight="1" x14ac:dyDescent="0.35">
      <c r="G540" s="19"/>
    </row>
    <row r="541" spans="7:7" ht="15.75" customHeight="1" x14ac:dyDescent="0.35">
      <c r="G541" s="19"/>
    </row>
    <row r="542" spans="7:7" ht="15.75" customHeight="1" x14ac:dyDescent="0.35">
      <c r="G542" s="19"/>
    </row>
    <row r="543" spans="7:7" ht="15.75" customHeight="1" x14ac:dyDescent="0.35">
      <c r="G543" s="19"/>
    </row>
    <row r="544" spans="7:7" ht="15.75" customHeight="1" x14ac:dyDescent="0.35">
      <c r="G544" s="19"/>
    </row>
    <row r="545" spans="7:7" ht="15.75" customHeight="1" x14ac:dyDescent="0.35">
      <c r="G545" s="19"/>
    </row>
    <row r="546" spans="7:7" ht="15.75" customHeight="1" x14ac:dyDescent="0.35">
      <c r="G546" s="19"/>
    </row>
    <row r="547" spans="7:7" ht="15.75" customHeight="1" x14ac:dyDescent="0.35">
      <c r="G547" s="19"/>
    </row>
    <row r="548" spans="7:7" ht="15.75" customHeight="1" x14ac:dyDescent="0.35">
      <c r="G548" s="19"/>
    </row>
    <row r="549" spans="7:7" ht="15.75" customHeight="1" x14ac:dyDescent="0.35">
      <c r="G549" s="19"/>
    </row>
    <row r="550" spans="7:7" ht="15.75" customHeight="1" x14ac:dyDescent="0.35">
      <c r="G550" s="19"/>
    </row>
    <row r="551" spans="7:7" ht="15.75" customHeight="1" x14ac:dyDescent="0.35">
      <c r="G551" s="19"/>
    </row>
    <row r="552" spans="7:7" ht="15.75" customHeight="1" x14ac:dyDescent="0.35">
      <c r="G552" s="19"/>
    </row>
    <row r="553" spans="7:7" ht="15.75" customHeight="1" x14ac:dyDescent="0.35">
      <c r="G553" s="19"/>
    </row>
    <row r="554" spans="7:7" ht="15.75" customHeight="1" x14ac:dyDescent="0.35">
      <c r="G554" s="19"/>
    </row>
    <row r="555" spans="7:7" ht="15.75" customHeight="1" x14ac:dyDescent="0.35">
      <c r="G555" s="19"/>
    </row>
    <row r="556" spans="7:7" ht="15.75" customHeight="1" x14ac:dyDescent="0.35">
      <c r="G556" s="19"/>
    </row>
    <row r="557" spans="7:7" ht="15.75" customHeight="1" x14ac:dyDescent="0.35">
      <c r="G557" s="19"/>
    </row>
    <row r="558" spans="7:7" ht="15.75" customHeight="1" x14ac:dyDescent="0.35">
      <c r="G558" s="19"/>
    </row>
    <row r="559" spans="7:7" ht="15.75" customHeight="1" x14ac:dyDescent="0.35">
      <c r="G559" s="19"/>
    </row>
    <row r="560" spans="7:7" ht="15.75" customHeight="1" x14ac:dyDescent="0.35">
      <c r="G560" s="19"/>
    </row>
    <row r="561" spans="7:7" ht="15.75" customHeight="1" x14ac:dyDescent="0.35">
      <c r="G561" s="19"/>
    </row>
    <row r="562" spans="7:7" ht="15.75" customHeight="1" x14ac:dyDescent="0.35">
      <c r="G562" s="19"/>
    </row>
    <row r="563" spans="7:7" ht="15.75" customHeight="1" x14ac:dyDescent="0.35">
      <c r="G563" s="19"/>
    </row>
    <row r="564" spans="7:7" ht="15.75" customHeight="1" x14ac:dyDescent="0.35">
      <c r="G564" s="19"/>
    </row>
    <row r="565" spans="7:7" ht="15.75" customHeight="1" x14ac:dyDescent="0.35">
      <c r="G565" s="19"/>
    </row>
    <row r="566" spans="7:7" ht="15.75" customHeight="1" x14ac:dyDescent="0.35">
      <c r="G566" s="19"/>
    </row>
    <row r="567" spans="7:7" ht="15.75" customHeight="1" x14ac:dyDescent="0.35">
      <c r="G567" s="19"/>
    </row>
    <row r="568" spans="7:7" ht="15.75" customHeight="1" x14ac:dyDescent="0.35">
      <c r="G568" s="19"/>
    </row>
    <row r="569" spans="7:7" ht="15.75" customHeight="1" x14ac:dyDescent="0.35">
      <c r="G569" s="19"/>
    </row>
    <row r="570" spans="7:7" ht="15.75" customHeight="1" x14ac:dyDescent="0.35">
      <c r="G570" s="19"/>
    </row>
    <row r="571" spans="7:7" ht="15.75" customHeight="1" x14ac:dyDescent="0.35">
      <c r="G571" s="19"/>
    </row>
    <row r="572" spans="7:7" ht="15.75" customHeight="1" x14ac:dyDescent="0.35">
      <c r="G572" s="19"/>
    </row>
    <row r="573" spans="7:7" ht="15.75" customHeight="1" x14ac:dyDescent="0.35">
      <c r="G573" s="19"/>
    </row>
    <row r="574" spans="7:7" ht="15.75" customHeight="1" x14ac:dyDescent="0.35">
      <c r="G574" s="19"/>
    </row>
    <row r="575" spans="7:7" ht="15.75" customHeight="1" x14ac:dyDescent="0.35">
      <c r="G575" s="19"/>
    </row>
    <row r="576" spans="7:7" ht="15.75" customHeight="1" x14ac:dyDescent="0.35">
      <c r="G576" s="19"/>
    </row>
    <row r="577" spans="7:7" ht="15.75" customHeight="1" x14ac:dyDescent="0.35">
      <c r="G577" s="19"/>
    </row>
    <row r="578" spans="7:7" ht="15.75" customHeight="1" x14ac:dyDescent="0.35">
      <c r="G578" s="19"/>
    </row>
    <row r="579" spans="7:7" ht="15.75" customHeight="1" x14ac:dyDescent="0.35">
      <c r="G579" s="19"/>
    </row>
    <row r="580" spans="7:7" ht="15.75" customHeight="1" x14ac:dyDescent="0.35">
      <c r="G580" s="19"/>
    </row>
    <row r="581" spans="7:7" ht="15.75" customHeight="1" x14ac:dyDescent="0.35">
      <c r="G581" s="19"/>
    </row>
    <row r="582" spans="7:7" ht="15.75" customHeight="1" x14ac:dyDescent="0.35">
      <c r="G582" s="19"/>
    </row>
    <row r="583" spans="7:7" ht="15.75" customHeight="1" x14ac:dyDescent="0.35">
      <c r="G583" s="19"/>
    </row>
    <row r="584" spans="7:7" ht="15.75" customHeight="1" x14ac:dyDescent="0.35">
      <c r="G584" s="19"/>
    </row>
    <row r="585" spans="7:7" ht="15.75" customHeight="1" x14ac:dyDescent="0.35">
      <c r="G585" s="19"/>
    </row>
    <row r="586" spans="7:7" ht="15.75" customHeight="1" x14ac:dyDescent="0.35">
      <c r="G586" s="19"/>
    </row>
    <row r="587" spans="7:7" ht="15.75" customHeight="1" x14ac:dyDescent="0.35">
      <c r="G587" s="19"/>
    </row>
    <row r="588" spans="7:7" ht="15.75" customHeight="1" x14ac:dyDescent="0.35">
      <c r="G588" s="19"/>
    </row>
    <row r="589" spans="7:7" ht="15.75" customHeight="1" x14ac:dyDescent="0.35">
      <c r="G589" s="19"/>
    </row>
    <row r="590" spans="7:7" ht="15.75" customHeight="1" x14ac:dyDescent="0.35">
      <c r="G590" s="19"/>
    </row>
    <row r="591" spans="7:7" ht="15.75" customHeight="1" x14ac:dyDescent="0.35">
      <c r="G591" s="19"/>
    </row>
    <row r="592" spans="7:7" ht="15.75" customHeight="1" x14ac:dyDescent="0.35">
      <c r="G592" s="19"/>
    </row>
    <row r="593" spans="7:7" ht="15.75" customHeight="1" x14ac:dyDescent="0.35">
      <c r="G593" s="19"/>
    </row>
    <row r="594" spans="7:7" ht="15.75" customHeight="1" x14ac:dyDescent="0.35">
      <c r="G594" s="19"/>
    </row>
    <row r="595" spans="7:7" ht="15.75" customHeight="1" x14ac:dyDescent="0.35">
      <c r="G595" s="19"/>
    </row>
    <row r="596" spans="7:7" ht="15.75" customHeight="1" x14ac:dyDescent="0.35">
      <c r="G596" s="19"/>
    </row>
    <row r="597" spans="7:7" ht="15.75" customHeight="1" x14ac:dyDescent="0.35">
      <c r="G597" s="19"/>
    </row>
    <row r="598" spans="7:7" ht="15.75" customHeight="1" x14ac:dyDescent="0.35">
      <c r="G598" s="19"/>
    </row>
    <row r="599" spans="7:7" ht="15.75" customHeight="1" x14ac:dyDescent="0.35">
      <c r="G599" s="19"/>
    </row>
    <row r="600" spans="7:7" ht="15.75" customHeight="1" x14ac:dyDescent="0.35">
      <c r="G600" s="19"/>
    </row>
    <row r="601" spans="7:7" ht="15.75" customHeight="1" x14ac:dyDescent="0.35">
      <c r="G601" s="19"/>
    </row>
    <row r="602" spans="7:7" ht="15.75" customHeight="1" x14ac:dyDescent="0.35">
      <c r="G602" s="19"/>
    </row>
    <row r="603" spans="7:7" ht="15.75" customHeight="1" x14ac:dyDescent="0.35">
      <c r="G603" s="19"/>
    </row>
    <row r="604" spans="7:7" ht="15.75" customHeight="1" x14ac:dyDescent="0.35">
      <c r="G604" s="19"/>
    </row>
    <row r="605" spans="7:7" ht="15.75" customHeight="1" x14ac:dyDescent="0.35">
      <c r="G605" s="19"/>
    </row>
    <row r="606" spans="7:7" ht="15.75" customHeight="1" x14ac:dyDescent="0.35">
      <c r="G606" s="19"/>
    </row>
    <row r="607" spans="7:7" ht="15.75" customHeight="1" x14ac:dyDescent="0.35">
      <c r="G607" s="19"/>
    </row>
    <row r="608" spans="7:7" ht="15.75" customHeight="1" x14ac:dyDescent="0.35">
      <c r="G608" s="19"/>
    </row>
    <row r="609" spans="7:7" ht="15.75" customHeight="1" x14ac:dyDescent="0.35">
      <c r="G609" s="19"/>
    </row>
    <row r="610" spans="7:7" ht="15.75" customHeight="1" x14ac:dyDescent="0.35">
      <c r="G610" s="19"/>
    </row>
    <row r="611" spans="7:7" ht="15.75" customHeight="1" x14ac:dyDescent="0.35">
      <c r="G611" s="19"/>
    </row>
    <row r="612" spans="7:7" ht="15.75" customHeight="1" x14ac:dyDescent="0.35">
      <c r="G612" s="19"/>
    </row>
    <row r="613" spans="7:7" ht="15.75" customHeight="1" x14ac:dyDescent="0.35">
      <c r="G613" s="19"/>
    </row>
    <row r="614" spans="7:7" ht="15.75" customHeight="1" x14ac:dyDescent="0.35">
      <c r="G614" s="19"/>
    </row>
    <row r="615" spans="7:7" ht="15.75" customHeight="1" x14ac:dyDescent="0.35">
      <c r="G615" s="19"/>
    </row>
    <row r="616" spans="7:7" ht="15.75" customHeight="1" x14ac:dyDescent="0.35">
      <c r="G616" s="19"/>
    </row>
    <row r="617" spans="7:7" ht="15.75" customHeight="1" x14ac:dyDescent="0.35">
      <c r="G617" s="19"/>
    </row>
    <row r="618" spans="7:7" ht="15.75" customHeight="1" x14ac:dyDescent="0.35">
      <c r="G618" s="19"/>
    </row>
    <row r="619" spans="7:7" ht="15.75" customHeight="1" x14ac:dyDescent="0.35">
      <c r="G619" s="19"/>
    </row>
    <row r="620" spans="7:7" ht="15.75" customHeight="1" x14ac:dyDescent="0.35">
      <c r="G620" s="19"/>
    </row>
    <row r="621" spans="7:7" ht="15.75" customHeight="1" x14ac:dyDescent="0.35">
      <c r="G621" s="19"/>
    </row>
    <row r="622" spans="7:7" ht="15.75" customHeight="1" x14ac:dyDescent="0.35">
      <c r="G622" s="19"/>
    </row>
    <row r="623" spans="7:7" ht="15.75" customHeight="1" x14ac:dyDescent="0.35">
      <c r="G623" s="19"/>
    </row>
    <row r="624" spans="7:7" ht="15.75" customHeight="1" x14ac:dyDescent="0.35">
      <c r="G624" s="19"/>
    </row>
    <row r="625" spans="7:7" ht="15.75" customHeight="1" x14ac:dyDescent="0.35">
      <c r="G625" s="19"/>
    </row>
    <row r="626" spans="7:7" ht="15.75" customHeight="1" x14ac:dyDescent="0.35">
      <c r="G626" s="19"/>
    </row>
    <row r="627" spans="7:7" ht="15.75" customHeight="1" x14ac:dyDescent="0.35">
      <c r="G627" s="19"/>
    </row>
    <row r="628" spans="7:7" ht="15.75" customHeight="1" x14ac:dyDescent="0.35">
      <c r="G628" s="19"/>
    </row>
    <row r="629" spans="7:7" ht="15.75" customHeight="1" x14ac:dyDescent="0.35">
      <c r="G629" s="19"/>
    </row>
    <row r="630" spans="7:7" ht="15.75" customHeight="1" x14ac:dyDescent="0.35">
      <c r="G630" s="19"/>
    </row>
    <row r="631" spans="7:7" ht="15.75" customHeight="1" x14ac:dyDescent="0.35">
      <c r="G631" s="19"/>
    </row>
    <row r="632" spans="7:7" ht="15.75" customHeight="1" x14ac:dyDescent="0.35">
      <c r="G632" s="19"/>
    </row>
    <row r="633" spans="7:7" ht="15.75" customHeight="1" x14ac:dyDescent="0.35">
      <c r="G633" s="19"/>
    </row>
    <row r="634" spans="7:7" ht="15.75" customHeight="1" x14ac:dyDescent="0.35">
      <c r="G634" s="19"/>
    </row>
    <row r="635" spans="7:7" ht="15.75" customHeight="1" x14ac:dyDescent="0.35">
      <c r="G635" s="19"/>
    </row>
    <row r="636" spans="7:7" ht="15.75" customHeight="1" x14ac:dyDescent="0.35">
      <c r="G636" s="19"/>
    </row>
    <row r="637" spans="7:7" ht="15.75" customHeight="1" x14ac:dyDescent="0.35">
      <c r="G637" s="19"/>
    </row>
    <row r="638" spans="7:7" ht="15.75" customHeight="1" x14ac:dyDescent="0.35">
      <c r="G638" s="19"/>
    </row>
    <row r="639" spans="7:7" ht="15.75" customHeight="1" x14ac:dyDescent="0.35">
      <c r="G639" s="19"/>
    </row>
    <row r="640" spans="7:7" ht="15.75" customHeight="1" x14ac:dyDescent="0.35">
      <c r="G640" s="19"/>
    </row>
    <row r="641" spans="7:7" ht="15.75" customHeight="1" x14ac:dyDescent="0.35">
      <c r="G641" s="19"/>
    </row>
    <row r="642" spans="7:7" ht="15.75" customHeight="1" x14ac:dyDescent="0.35">
      <c r="G642" s="19"/>
    </row>
    <row r="643" spans="7:7" ht="15.75" customHeight="1" x14ac:dyDescent="0.35">
      <c r="G643" s="19"/>
    </row>
    <row r="644" spans="7:7" ht="15.75" customHeight="1" x14ac:dyDescent="0.35">
      <c r="G644" s="19"/>
    </row>
    <row r="645" spans="7:7" ht="15.75" customHeight="1" x14ac:dyDescent="0.35">
      <c r="G645" s="19"/>
    </row>
    <row r="646" spans="7:7" ht="15.75" customHeight="1" x14ac:dyDescent="0.35">
      <c r="G646" s="19"/>
    </row>
    <row r="647" spans="7:7" ht="15.75" customHeight="1" x14ac:dyDescent="0.35">
      <c r="G647" s="19"/>
    </row>
    <row r="648" spans="7:7" ht="15.75" customHeight="1" x14ac:dyDescent="0.35">
      <c r="G648" s="19"/>
    </row>
    <row r="649" spans="7:7" ht="15.75" customHeight="1" x14ac:dyDescent="0.35">
      <c r="G649" s="19"/>
    </row>
    <row r="650" spans="7:7" ht="15.75" customHeight="1" x14ac:dyDescent="0.35">
      <c r="G650" s="19"/>
    </row>
    <row r="651" spans="7:7" ht="15.75" customHeight="1" x14ac:dyDescent="0.35">
      <c r="G651" s="19"/>
    </row>
    <row r="652" spans="7:7" ht="15.75" customHeight="1" x14ac:dyDescent="0.35">
      <c r="G652" s="19"/>
    </row>
    <row r="653" spans="7:7" ht="15.75" customHeight="1" x14ac:dyDescent="0.35">
      <c r="G653" s="19"/>
    </row>
    <row r="654" spans="7:7" ht="15.75" customHeight="1" x14ac:dyDescent="0.35">
      <c r="G654" s="19"/>
    </row>
    <row r="655" spans="7:7" ht="15.75" customHeight="1" x14ac:dyDescent="0.35">
      <c r="G655" s="19"/>
    </row>
    <row r="656" spans="7:7" ht="15.75" customHeight="1" x14ac:dyDescent="0.35">
      <c r="G656" s="19"/>
    </row>
    <row r="657" spans="7:7" ht="15.75" customHeight="1" x14ac:dyDescent="0.35">
      <c r="G657" s="19"/>
    </row>
    <row r="658" spans="7:7" ht="15.75" customHeight="1" x14ac:dyDescent="0.35">
      <c r="G658" s="19"/>
    </row>
    <row r="659" spans="7:7" ht="15.75" customHeight="1" x14ac:dyDescent="0.35">
      <c r="G659" s="19"/>
    </row>
    <row r="660" spans="7:7" ht="15.75" customHeight="1" x14ac:dyDescent="0.35">
      <c r="G660" s="19"/>
    </row>
    <row r="661" spans="7:7" ht="15.75" customHeight="1" x14ac:dyDescent="0.35">
      <c r="G661" s="19"/>
    </row>
    <row r="662" spans="7:7" ht="15.75" customHeight="1" x14ac:dyDescent="0.35">
      <c r="G662" s="19"/>
    </row>
    <row r="663" spans="7:7" ht="15.75" customHeight="1" x14ac:dyDescent="0.35">
      <c r="G663" s="19"/>
    </row>
    <row r="664" spans="7:7" ht="15.75" customHeight="1" x14ac:dyDescent="0.35">
      <c r="G664" s="19"/>
    </row>
    <row r="665" spans="7:7" ht="15.75" customHeight="1" x14ac:dyDescent="0.35">
      <c r="G665" s="19"/>
    </row>
    <row r="666" spans="7:7" ht="15.75" customHeight="1" x14ac:dyDescent="0.35">
      <c r="G666" s="19"/>
    </row>
    <row r="667" spans="7:7" ht="15.75" customHeight="1" x14ac:dyDescent="0.35">
      <c r="G667" s="19"/>
    </row>
    <row r="668" spans="7:7" ht="15.75" customHeight="1" x14ac:dyDescent="0.35">
      <c r="G668" s="19"/>
    </row>
    <row r="669" spans="7:7" ht="15.75" customHeight="1" x14ac:dyDescent="0.35">
      <c r="G669" s="19"/>
    </row>
    <row r="670" spans="7:7" ht="15.75" customHeight="1" x14ac:dyDescent="0.35">
      <c r="G670" s="19"/>
    </row>
    <row r="671" spans="7:7" ht="15.75" customHeight="1" x14ac:dyDescent="0.35">
      <c r="G671" s="19"/>
    </row>
    <row r="672" spans="7:7" ht="15.75" customHeight="1" x14ac:dyDescent="0.35">
      <c r="G672" s="19"/>
    </row>
    <row r="673" spans="7:7" ht="15.75" customHeight="1" x14ac:dyDescent="0.35">
      <c r="G673" s="19"/>
    </row>
    <row r="674" spans="7:7" ht="15.75" customHeight="1" x14ac:dyDescent="0.35">
      <c r="G674" s="19"/>
    </row>
    <row r="675" spans="7:7" ht="15.75" customHeight="1" x14ac:dyDescent="0.35">
      <c r="G675" s="19"/>
    </row>
    <row r="676" spans="7:7" ht="15.75" customHeight="1" x14ac:dyDescent="0.35">
      <c r="G676" s="19"/>
    </row>
    <row r="677" spans="7:7" ht="15.75" customHeight="1" x14ac:dyDescent="0.35">
      <c r="G677" s="19"/>
    </row>
    <row r="678" spans="7:7" ht="15.75" customHeight="1" x14ac:dyDescent="0.35">
      <c r="G678" s="19"/>
    </row>
    <row r="679" spans="7:7" ht="15.75" customHeight="1" x14ac:dyDescent="0.35">
      <c r="G679" s="19"/>
    </row>
    <row r="680" spans="7:7" ht="15.75" customHeight="1" x14ac:dyDescent="0.35">
      <c r="G680" s="19"/>
    </row>
    <row r="681" spans="7:7" ht="15.75" customHeight="1" x14ac:dyDescent="0.35">
      <c r="G681" s="19"/>
    </row>
    <row r="682" spans="7:7" ht="15.75" customHeight="1" x14ac:dyDescent="0.35">
      <c r="G682" s="19"/>
    </row>
    <row r="683" spans="7:7" ht="15.75" customHeight="1" x14ac:dyDescent="0.35">
      <c r="G683" s="19"/>
    </row>
    <row r="684" spans="7:7" ht="15.75" customHeight="1" x14ac:dyDescent="0.35">
      <c r="G684" s="19"/>
    </row>
    <row r="685" spans="7:7" ht="15.75" customHeight="1" x14ac:dyDescent="0.35">
      <c r="G685" s="19"/>
    </row>
    <row r="686" spans="7:7" ht="15.75" customHeight="1" x14ac:dyDescent="0.35">
      <c r="G686" s="19"/>
    </row>
    <row r="687" spans="7:7" ht="15.75" customHeight="1" x14ac:dyDescent="0.35">
      <c r="G687" s="19"/>
    </row>
    <row r="688" spans="7:7" ht="15.75" customHeight="1" x14ac:dyDescent="0.35">
      <c r="G688" s="19"/>
    </row>
    <row r="689" spans="7:7" ht="15.75" customHeight="1" x14ac:dyDescent="0.35">
      <c r="G689" s="19"/>
    </row>
    <row r="690" spans="7:7" ht="15.75" customHeight="1" x14ac:dyDescent="0.35">
      <c r="G690" s="19"/>
    </row>
    <row r="691" spans="7:7" ht="15.75" customHeight="1" x14ac:dyDescent="0.35">
      <c r="G691" s="19"/>
    </row>
    <row r="692" spans="7:7" ht="15.75" customHeight="1" x14ac:dyDescent="0.35">
      <c r="G692" s="19"/>
    </row>
    <row r="693" spans="7:7" ht="15.75" customHeight="1" x14ac:dyDescent="0.35">
      <c r="G693" s="19"/>
    </row>
    <row r="694" spans="7:7" ht="15.75" customHeight="1" x14ac:dyDescent="0.35">
      <c r="G694" s="19"/>
    </row>
    <row r="695" spans="7:7" ht="15.75" customHeight="1" x14ac:dyDescent="0.35">
      <c r="G695" s="19"/>
    </row>
    <row r="696" spans="7:7" ht="15.75" customHeight="1" x14ac:dyDescent="0.35">
      <c r="G696" s="19"/>
    </row>
    <row r="697" spans="7:7" ht="15.75" customHeight="1" x14ac:dyDescent="0.35">
      <c r="G697" s="19"/>
    </row>
    <row r="698" spans="7:7" ht="15.75" customHeight="1" x14ac:dyDescent="0.35">
      <c r="G698" s="19"/>
    </row>
    <row r="699" spans="7:7" ht="15.75" customHeight="1" x14ac:dyDescent="0.35">
      <c r="G699" s="19"/>
    </row>
    <row r="700" spans="7:7" ht="15.75" customHeight="1" x14ac:dyDescent="0.35">
      <c r="G700" s="19"/>
    </row>
    <row r="701" spans="7:7" ht="15.75" customHeight="1" x14ac:dyDescent="0.35">
      <c r="G701" s="19"/>
    </row>
    <row r="702" spans="7:7" ht="15.75" customHeight="1" x14ac:dyDescent="0.35">
      <c r="G702" s="19"/>
    </row>
    <row r="703" spans="7:7" ht="15.75" customHeight="1" x14ac:dyDescent="0.35">
      <c r="G703" s="19"/>
    </row>
    <row r="704" spans="7:7" ht="15.75" customHeight="1" x14ac:dyDescent="0.35">
      <c r="G704" s="19"/>
    </row>
    <row r="705" spans="7:7" ht="15.75" customHeight="1" x14ac:dyDescent="0.35">
      <c r="G705" s="19"/>
    </row>
    <row r="706" spans="7:7" ht="15.75" customHeight="1" x14ac:dyDescent="0.35">
      <c r="G706" s="19"/>
    </row>
    <row r="707" spans="7:7" ht="15.75" customHeight="1" x14ac:dyDescent="0.35">
      <c r="G707" s="19"/>
    </row>
    <row r="708" spans="7:7" ht="15.75" customHeight="1" x14ac:dyDescent="0.35">
      <c r="G708" s="19"/>
    </row>
    <row r="709" spans="7:7" ht="15.75" customHeight="1" x14ac:dyDescent="0.35">
      <c r="G709" s="19"/>
    </row>
    <row r="710" spans="7:7" ht="15.75" customHeight="1" x14ac:dyDescent="0.35">
      <c r="G710" s="19"/>
    </row>
    <row r="711" spans="7:7" ht="15.75" customHeight="1" x14ac:dyDescent="0.35">
      <c r="G711" s="19"/>
    </row>
    <row r="712" spans="7:7" ht="15.75" customHeight="1" x14ac:dyDescent="0.35">
      <c r="G712" s="19"/>
    </row>
    <row r="713" spans="7:7" ht="15.75" customHeight="1" x14ac:dyDescent="0.35">
      <c r="G713" s="19"/>
    </row>
    <row r="714" spans="7:7" ht="15.75" customHeight="1" x14ac:dyDescent="0.35">
      <c r="G714" s="19"/>
    </row>
    <row r="715" spans="7:7" ht="15.75" customHeight="1" x14ac:dyDescent="0.35">
      <c r="G715" s="19"/>
    </row>
    <row r="716" spans="7:7" ht="15.75" customHeight="1" x14ac:dyDescent="0.35">
      <c r="G716" s="19"/>
    </row>
    <row r="717" spans="7:7" ht="15.75" customHeight="1" x14ac:dyDescent="0.35">
      <c r="G717" s="19"/>
    </row>
    <row r="718" spans="7:7" ht="15.75" customHeight="1" x14ac:dyDescent="0.35">
      <c r="G718" s="19"/>
    </row>
    <row r="719" spans="7:7" ht="15.75" customHeight="1" x14ac:dyDescent="0.35">
      <c r="G719" s="19"/>
    </row>
    <row r="720" spans="7:7" ht="15.75" customHeight="1" x14ac:dyDescent="0.35">
      <c r="G720" s="19"/>
    </row>
    <row r="721" spans="7:7" ht="15.75" customHeight="1" x14ac:dyDescent="0.35">
      <c r="G721" s="19"/>
    </row>
    <row r="722" spans="7:7" ht="15.75" customHeight="1" x14ac:dyDescent="0.35">
      <c r="G722" s="19"/>
    </row>
    <row r="723" spans="7:7" ht="15.75" customHeight="1" x14ac:dyDescent="0.35">
      <c r="G723" s="19"/>
    </row>
    <row r="724" spans="7:7" ht="15.75" customHeight="1" x14ac:dyDescent="0.35">
      <c r="G724" s="19"/>
    </row>
    <row r="725" spans="7:7" ht="15.75" customHeight="1" x14ac:dyDescent="0.35">
      <c r="G725" s="19"/>
    </row>
    <row r="726" spans="7:7" ht="15.75" customHeight="1" x14ac:dyDescent="0.35">
      <c r="G726" s="19"/>
    </row>
    <row r="727" spans="7:7" ht="15.75" customHeight="1" x14ac:dyDescent="0.35">
      <c r="G727" s="19"/>
    </row>
    <row r="728" spans="7:7" ht="15.75" customHeight="1" x14ac:dyDescent="0.35">
      <c r="G728" s="19"/>
    </row>
    <row r="729" spans="7:7" ht="15.75" customHeight="1" x14ac:dyDescent="0.35">
      <c r="G729" s="19"/>
    </row>
    <row r="730" spans="7:7" ht="15.75" customHeight="1" x14ac:dyDescent="0.35">
      <c r="G730" s="19"/>
    </row>
    <row r="731" spans="7:7" ht="15.75" customHeight="1" x14ac:dyDescent="0.35">
      <c r="G731" s="19"/>
    </row>
    <row r="732" spans="7:7" ht="15.75" customHeight="1" x14ac:dyDescent="0.35">
      <c r="G732" s="19"/>
    </row>
    <row r="733" spans="7:7" ht="15.75" customHeight="1" x14ac:dyDescent="0.35">
      <c r="G733" s="19"/>
    </row>
    <row r="734" spans="7:7" ht="15.75" customHeight="1" x14ac:dyDescent="0.35">
      <c r="G734" s="19"/>
    </row>
    <row r="735" spans="7:7" ht="15.75" customHeight="1" x14ac:dyDescent="0.35">
      <c r="G735" s="19"/>
    </row>
    <row r="736" spans="7:7" ht="15.75" customHeight="1" x14ac:dyDescent="0.35">
      <c r="G736" s="19"/>
    </row>
    <row r="737" spans="7:7" ht="15.75" customHeight="1" x14ac:dyDescent="0.35">
      <c r="G737" s="19"/>
    </row>
    <row r="738" spans="7:7" ht="15.75" customHeight="1" x14ac:dyDescent="0.35">
      <c r="G738" s="19"/>
    </row>
    <row r="739" spans="7:7" ht="15.75" customHeight="1" x14ac:dyDescent="0.35">
      <c r="G739" s="19"/>
    </row>
    <row r="740" spans="7:7" ht="15.75" customHeight="1" x14ac:dyDescent="0.35">
      <c r="G740" s="19"/>
    </row>
    <row r="741" spans="7:7" ht="15.75" customHeight="1" x14ac:dyDescent="0.35">
      <c r="G741" s="19"/>
    </row>
    <row r="742" spans="7:7" ht="15.75" customHeight="1" x14ac:dyDescent="0.35">
      <c r="G742" s="19"/>
    </row>
    <row r="743" spans="7:7" ht="15.75" customHeight="1" x14ac:dyDescent="0.35">
      <c r="G743" s="19"/>
    </row>
    <row r="744" spans="7:7" ht="15.75" customHeight="1" x14ac:dyDescent="0.35">
      <c r="G744" s="19"/>
    </row>
    <row r="745" spans="7:7" ht="15.75" customHeight="1" x14ac:dyDescent="0.35">
      <c r="G745" s="19"/>
    </row>
    <row r="746" spans="7:7" ht="15.75" customHeight="1" x14ac:dyDescent="0.35">
      <c r="G746" s="19"/>
    </row>
    <row r="747" spans="7:7" ht="15.75" customHeight="1" x14ac:dyDescent="0.35">
      <c r="G747" s="19"/>
    </row>
    <row r="748" spans="7:7" ht="15.75" customHeight="1" x14ac:dyDescent="0.35">
      <c r="G748" s="19"/>
    </row>
    <row r="749" spans="7:7" ht="15.75" customHeight="1" x14ac:dyDescent="0.35">
      <c r="G749" s="19"/>
    </row>
    <row r="750" spans="7:7" ht="15.75" customHeight="1" x14ac:dyDescent="0.35">
      <c r="G750" s="19"/>
    </row>
    <row r="751" spans="7:7" ht="15.75" customHeight="1" x14ac:dyDescent="0.35">
      <c r="G751" s="19"/>
    </row>
    <row r="752" spans="7:7" ht="15.75" customHeight="1" x14ac:dyDescent="0.35">
      <c r="G752" s="19"/>
    </row>
    <row r="753" spans="7:7" ht="15.75" customHeight="1" x14ac:dyDescent="0.35">
      <c r="G753" s="19"/>
    </row>
    <row r="754" spans="7:7" ht="15.75" customHeight="1" x14ac:dyDescent="0.35">
      <c r="G754" s="19"/>
    </row>
    <row r="755" spans="7:7" ht="15.75" customHeight="1" x14ac:dyDescent="0.35">
      <c r="G755" s="19"/>
    </row>
    <row r="756" spans="7:7" ht="15.75" customHeight="1" x14ac:dyDescent="0.35">
      <c r="G756" s="19"/>
    </row>
    <row r="757" spans="7:7" ht="15.75" customHeight="1" x14ac:dyDescent="0.35">
      <c r="G757" s="19"/>
    </row>
    <row r="758" spans="7:7" ht="15.75" customHeight="1" x14ac:dyDescent="0.35">
      <c r="G758" s="19"/>
    </row>
    <row r="759" spans="7:7" ht="15.75" customHeight="1" x14ac:dyDescent="0.35">
      <c r="G759" s="19"/>
    </row>
    <row r="760" spans="7:7" ht="15.75" customHeight="1" x14ac:dyDescent="0.35">
      <c r="G760" s="19"/>
    </row>
    <row r="761" spans="7:7" ht="15.75" customHeight="1" x14ac:dyDescent="0.35">
      <c r="G761" s="19"/>
    </row>
    <row r="762" spans="7:7" ht="15.75" customHeight="1" x14ac:dyDescent="0.35">
      <c r="G762" s="19"/>
    </row>
    <row r="763" spans="7:7" ht="15.75" customHeight="1" x14ac:dyDescent="0.35">
      <c r="G763" s="19"/>
    </row>
    <row r="764" spans="7:7" ht="15.75" customHeight="1" x14ac:dyDescent="0.35">
      <c r="G764" s="19"/>
    </row>
    <row r="765" spans="7:7" ht="15.75" customHeight="1" x14ac:dyDescent="0.35">
      <c r="G765" s="19"/>
    </row>
    <row r="766" spans="7:7" ht="15.75" customHeight="1" x14ac:dyDescent="0.35">
      <c r="G766" s="19"/>
    </row>
    <row r="767" spans="7:7" ht="15.75" customHeight="1" x14ac:dyDescent="0.35">
      <c r="G767" s="19"/>
    </row>
    <row r="768" spans="7:7" ht="15.75" customHeight="1" x14ac:dyDescent="0.35">
      <c r="G768" s="19"/>
    </row>
    <row r="769" spans="7:7" ht="15.75" customHeight="1" x14ac:dyDescent="0.35">
      <c r="G769" s="19"/>
    </row>
    <row r="770" spans="7:7" ht="15.75" customHeight="1" x14ac:dyDescent="0.35">
      <c r="G770" s="19"/>
    </row>
    <row r="771" spans="7:7" ht="15.75" customHeight="1" x14ac:dyDescent="0.35">
      <c r="G771" s="19"/>
    </row>
    <row r="772" spans="7:7" ht="15.75" customHeight="1" x14ac:dyDescent="0.35">
      <c r="G772" s="19"/>
    </row>
    <row r="773" spans="7:7" ht="15.75" customHeight="1" x14ac:dyDescent="0.35">
      <c r="G773" s="19"/>
    </row>
    <row r="774" spans="7:7" ht="15.75" customHeight="1" x14ac:dyDescent="0.35">
      <c r="G774" s="19"/>
    </row>
    <row r="775" spans="7:7" ht="15.75" customHeight="1" x14ac:dyDescent="0.35">
      <c r="G775" s="19"/>
    </row>
    <row r="776" spans="7:7" ht="15.75" customHeight="1" x14ac:dyDescent="0.35">
      <c r="G776" s="19"/>
    </row>
    <row r="777" spans="7:7" ht="15.75" customHeight="1" x14ac:dyDescent="0.35">
      <c r="G777" s="19"/>
    </row>
    <row r="778" spans="7:7" ht="15.75" customHeight="1" x14ac:dyDescent="0.35">
      <c r="G778" s="19"/>
    </row>
    <row r="779" spans="7:7" ht="15.75" customHeight="1" x14ac:dyDescent="0.35">
      <c r="G779" s="19"/>
    </row>
    <row r="780" spans="7:7" ht="15.75" customHeight="1" x14ac:dyDescent="0.35">
      <c r="G780" s="19"/>
    </row>
    <row r="781" spans="7:7" ht="15.75" customHeight="1" x14ac:dyDescent="0.35">
      <c r="G781" s="19"/>
    </row>
    <row r="782" spans="7:7" ht="15.75" customHeight="1" x14ac:dyDescent="0.35">
      <c r="G782" s="19"/>
    </row>
    <row r="783" spans="7:7" ht="15.75" customHeight="1" x14ac:dyDescent="0.35">
      <c r="G783" s="19"/>
    </row>
    <row r="784" spans="7:7" ht="15.75" customHeight="1" x14ac:dyDescent="0.35">
      <c r="G784" s="19"/>
    </row>
    <row r="785" spans="7:7" ht="15.75" customHeight="1" x14ac:dyDescent="0.35">
      <c r="G785" s="19"/>
    </row>
    <row r="786" spans="7:7" ht="15.75" customHeight="1" x14ac:dyDescent="0.35">
      <c r="G786" s="19"/>
    </row>
    <row r="787" spans="7:7" ht="15.75" customHeight="1" x14ac:dyDescent="0.35">
      <c r="G787" s="19"/>
    </row>
    <row r="788" spans="7:7" ht="15.75" customHeight="1" x14ac:dyDescent="0.35">
      <c r="G788" s="19"/>
    </row>
    <row r="789" spans="7:7" ht="15.75" customHeight="1" x14ac:dyDescent="0.35">
      <c r="G789" s="19"/>
    </row>
    <row r="790" spans="7:7" ht="15.75" customHeight="1" x14ac:dyDescent="0.35">
      <c r="G790" s="19"/>
    </row>
    <row r="791" spans="7:7" ht="15.75" customHeight="1" x14ac:dyDescent="0.35">
      <c r="G791" s="19"/>
    </row>
    <row r="792" spans="7:7" ht="15.75" customHeight="1" x14ac:dyDescent="0.35">
      <c r="G792" s="19"/>
    </row>
    <row r="793" spans="7:7" ht="15.75" customHeight="1" x14ac:dyDescent="0.35">
      <c r="G793" s="19"/>
    </row>
    <row r="794" spans="7:7" ht="15.75" customHeight="1" x14ac:dyDescent="0.35">
      <c r="G794" s="19"/>
    </row>
    <row r="795" spans="7:7" ht="15.75" customHeight="1" x14ac:dyDescent="0.35">
      <c r="G795" s="19"/>
    </row>
    <row r="796" spans="7:7" ht="15.75" customHeight="1" x14ac:dyDescent="0.35">
      <c r="G796" s="19"/>
    </row>
    <row r="797" spans="7:7" ht="15.75" customHeight="1" x14ac:dyDescent="0.35">
      <c r="G797" s="19"/>
    </row>
    <row r="798" spans="7:7" ht="15.75" customHeight="1" x14ac:dyDescent="0.35">
      <c r="G798" s="19"/>
    </row>
    <row r="799" spans="7:7" ht="15.75" customHeight="1" x14ac:dyDescent="0.35">
      <c r="G799" s="19"/>
    </row>
    <row r="800" spans="7:7" ht="15.75" customHeight="1" x14ac:dyDescent="0.35">
      <c r="G800" s="19"/>
    </row>
    <row r="801" spans="7:7" ht="15.75" customHeight="1" x14ac:dyDescent="0.35">
      <c r="G801" s="19"/>
    </row>
    <row r="802" spans="7:7" ht="15.75" customHeight="1" x14ac:dyDescent="0.35">
      <c r="G802" s="19"/>
    </row>
    <row r="803" spans="7:7" ht="15.75" customHeight="1" x14ac:dyDescent="0.35">
      <c r="G803" s="19"/>
    </row>
    <row r="804" spans="7:7" ht="15.75" customHeight="1" x14ac:dyDescent="0.35">
      <c r="G804" s="19"/>
    </row>
    <row r="805" spans="7:7" ht="15.75" customHeight="1" x14ac:dyDescent="0.35">
      <c r="G805" s="19"/>
    </row>
    <row r="806" spans="7:7" ht="15.75" customHeight="1" x14ac:dyDescent="0.35">
      <c r="G806" s="19"/>
    </row>
    <row r="807" spans="7:7" ht="15.75" customHeight="1" x14ac:dyDescent="0.35">
      <c r="G807" s="19"/>
    </row>
    <row r="808" spans="7:7" ht="15.75" customHeight="1" x14ac:dyDescent="0.35">
      <c r="G808" s="19"/>
    </row>
    <row r="809" spans="7:7" ht="15.75" customHeight="1" x14ac:dyDescent="0.35">
      <c r="G809" s="19"/>
    </row>
    <row r="810" spans="7:7" ht="15.75" customHeight="1" x14ac:dyDescent="0.35">
      <c r="G810" s="19"/>
    </row>
    <row r="811" spans="7:7" ht="15.75" customHeight="1" x14ac:dyDescent="0.35">
      <c r="G811" s="19"/>
    </row>
    <row r="812" spans="7:7" ht="15.75" customHeight="1" x14ac:dyDescent="0.35">
      <c r="G812" s="19"/>
    </row>
    <row r="813" spans="7:7" ht="15.75" customHeight="1" x14ac:dyDescent="0.35">
      <c r="G813" s="19"/>
    </row>
    <row r="814" spans="7:7" ht="15.75" customHeight="1" x14ac:dyDescent="0.35">
      <c r="G814" s="19"/>
    </row>
    <row r="815" spans="7:7" ht="15.75" customHeight="1" x14ac:dyDescent="0.35">
      <c r="G815" s="19"/>
    </row>
    <row r="816" spans="7:7" ht="15.75" customHeight="1" x14ac:dyDescent="0.35">
      <c r="G816" s="19"/>
    </row>
    <row r="817" spans="7:7" ht="15.75" customHeight="1" x14ac:dyDescent="0.35">
      <c r="G817" s="19"/>
    </row>
    <row r="818" spans="7:7" ht="15.75" customHeight="1" x14ac:dyDescent="0.35">
      <c r="G818" s="19"/>
    </row>
    <row r="819" spans="7:7" ht="15.75" customHeight="1" x14ac:dyDescent="0.35">
      <c r="G819" s="19"/>
    </row>
    <row r="820" spans="7:7" ht="15.75" customHeight="1" x14ac:dyDescent="0.35">
      <c r="G820" s="19"/>
    </row>
    <row r="821" spans="7:7" ht="15.75" customHeight="1" x14ac:dyDescent="0.35">
      <c r="G821" s="19"/>
    </row>
    <row r="822" spans="7:7" ht="15.75" customHeight="1" x14ac:dyDescent="0.35">
      <c r="G822" s="19"/>
    </row>
    <row r="823" spans="7:7" ht="15.75" customHeight="1" x14ac:dyDescent="0.35">
      <c r="G823" s="19"/>
    </row>
    <row r="824" spans="7:7" ht="15.75" customHeight="1" x14ac:dyDescent="0.35">
      <c r="G824" s="19"/>
    </row>
    <row r="825" spans="7:7" ht="15.75" customHeight="1" x14ac:dyDescent="0.35">
      <c r="G825" s="19"/>
    </row>
    <row r="826" spans="7:7" ht="15.75" customHeight="1" x14ac:dyDescent="0.35">
      <c r="G826" s="19"/>
    </row>
    <row r="827" spans="7:7" ht="15.75" customHeight="1" x14ac:dyDescent="0.35">
      <c r="G827" s="19"/>
    </row>
    <row r="828" spans="7:7" ht="15.75" customHeight="1" x14ac:dyDescent="0.35">
      <c r="G828" s="19"/>
    </row>
    <row r="829" spans="7:7" ht="15.75" customHeight="1" x14ac:dyDescent="0.35">
      <c r="G829" s="19"/>
    </row>
    <row r="830" spans="7:7" ht="15.75" customHeight="1" x14ac:dyDescent="0.35">
      <c r="G830" s="19"/>
    </row>
    <row r="831" spans="7:7" ht="15.75" customHeight="1" x14ac:dyDescent="0.35">
      <c r="G831" s="19"/>
    </row>
    <row r="832" spans="7:7" ht="15.75" customHeight="1" x14ac:dyDescent="0.35">
      <c r="G832" s="19"/>
    </row>
    <row r="833" spans="7:7" ht="15.75" customHeight="1" x14ac:dyDescent="0.35">
      <c r="G833" s="19"/>
    </row>
    <row r="834" spans="7:7" ht="15.75" customHeight="1" x14ac:dyDescent="0.35">
      <c r="G834" s="19"/>
    </row>
    <row r="835" spans="7:7" ht="15.75" customHeight="1" x14ac:dyDescent="0.35">
      <c r="G835" s="19"/>
    </row>
    <row r="836" spans="7:7" ht="15.75" customHeight="1" x14ac:dyDescent="0.35">
      <c r="G836" s="19"/>
    </row>
    <row r="837" spans="7:7" ht="15.75" customHeight="1" x14ac:dyDescent="0.35">
      <c r="G837" s="19"/>
    </row>
    <row r="838" spans="7:7" ht="15.75" customHeight="1" x14ac:dyDescent="0.35">
      <c r="G838" s="19"/>
    </row>
    <row r="839" spans="7:7" ht="15.75" customHeight="1" x14ac:dyDescent="0.35">
      <c r="G839" s="19"/>
    </row>
    <row r="840" spans="7:7" ht="15.75" customHeight="1" x14ac:dyDescent="0.35">
      <c r="G840" s="19"/>
    </row>
    <row r="841" spans="7:7" ht="15.75" customHeight="1" x14ac:dyDescent="0.35">
      <c r="G841" s="19"/>
    </row>
    <row r="842" spans="7:7" ht="15.75" customHeight="1" x14ac:dyDescent="0.35">
      <c r="G842" s="19"/>
    </row>
    <row r="843" spans="7:7" ht="15.75" customHeight="1" x14ac:dyDescent="0.35">
      <c r="G843" s="19"/>
    </row>
    <row r="844" spans="7:7" ht="15.75" customHeight="1" x14ac:dyDescent="0.35">
      <c r="G844" s="19"/>
    </row>
    <row r="845" spans="7:7" ht="15.75" customHeight="1" x14ac:dyDescent="0.35">
      <c r="G845" s="19"/>
    </row>
    <row r="846" spans="7:7" ht="15.75" customHeight="1" x14ac:dyDescent="0.35">
      <c r="G846" s="19"/>
    </row>
    <row r="847" spans="7:7" ht="15.75" customHeight="1" x14ac:dyDescent="0.35">
      <c r="G847" s="19"/>
    </row>
    <row r="848" spans="7:7" ht="15.75" customHeight="1" x14ac:dyDescent="0.35">
      <c r="G848" s="19"/>
    </row>
    <row r="849" spans="7:7" ht="15.75" customHeight="1" x14ac:dyDescent="0.35">
      <c r="G849" s="19"/>
    </row>
    <row r="850" spans="7:7" ht="15.75" customHeight="1" x14ac:dyDescent="0.35">
      <c r="G850" s="19"/>
    </row>
    <row r="851" spans="7:7" ht="15.75" customHeight="1" x14ac:dyDescent="0.35">
      <c r="G851" s="19"/>
    </row>
    <row r="852" spans="7:7" ht="15.75" customHeight="1" x14ac:dyDescent="0.35">
      <c r="G852" s="19"/>
    </row>
    <row r="853" spans="7:7" ht="15.75" customHeight="1" x14ac:dyDescent="0.35">
      <c r="G853" s="19"/>
    </row>
    <row r="854" spans="7:7" ht="15.75" customHeight="1" x14ac:dyDescent="0.35">
      <c r="G854" s="19"/>
    </row>
    <row r="855" spans="7:7" ht="15.75" customHeight="1" x14ac:dyDescent="0.35">
      <c r="G855" s="19"/>
    </row>
    <row r="856" spans="7:7" ht="15.75" customHeight="1" x14ac:dyDescent="0.35">
      <c r="G856" s="19"/>
    </row>
    <row r="857" spans="7:7" ht="15.75" customHeight="1" x14ac:dyDescent="0.35">
      <c r="G857" s="19"/>
    </row>
    <row r="858" spans="7:7" ht="15.75" customHeight="1" x14ac:dyDescent="0.35">
      <c r="G858" s="19"/>
    </row>
    <row r="859" spans="7:7" ht="15.75" customHeight="1" x14ac:dyDescent="0.35">
      <c r="G859" s="19"/>
    </row>
    <row r="860" spans="7:7" ht="15.75" customHeight="1" x14ac:dyDescent="0.35">
      <c r="G860" s="19"/>
    </row>
    <row r="861" spans="7:7" ht="15.75" customHeight="1" x14ac:dyDescent="0.35">
      <c r="G861" s="19"/>
    </row>
    <row r="862" spans="7:7" ht="15.75" customHeight="1" x14ac:dyDescent="0.35">
      <c r="G862" s="19"/>
    </row>
    <row r="863" spans="7:7" ht="15.75" customHeight="1" x14ac:dyDescent="0.35">
      <c r="G863" s="19"/>
    </row>
    <row r="864" spans="7:7" ht="15.75" customHeight="1" x14ac:dyDescent="0.35">
      <c r="G864" s="19"/>
    </row>
    <row r="865" spans="7:7" ht="15.75" customHeight="1" x14ac:dyDescent="0.35">
      <c r="G865" s="19"/>
    </row>
    <row r="866" spans="7:7" ht="15.75" customHeight="1" x14ac:dyDescent="0.35">
      <c r="G866" s="19"/>
    </row>
    <row r="867" spans="7:7" ht="15.75" customHeight="1" x14ac:dyDescent="0.35">
      <c r="G867" s="19"/>
    </row>
    <row r="868" spans="7:7" ht="15.75" customHeight="1" x14ac:dyDescent="0.35">
      <c r="G868" s="19"/>
    </row>
    <row r="869" spans="7:7" ht="15.75" customHeight="1" x14ac:dyDescent="0.35">
      <c r="G869" s="19"/>
    </row>
    <row r="870" spans="7:7" ht="15.75" customHeight="1" x14ac:dyDescent="0.35">
      <c r="G870" s="19"/>
    </row>
    <row r="871" spans="7:7" ht="15.75" customHeight="1" x14ac:dyDescent="0.35">
      <c r="G871" s="19"/>
    </row>
    <row r="872" spans="7:7" ht="15.75" customHeight="1" x14ac:dyDescent="0.35">
      <c r="G872" s="19"/>
    </row>
    <row r="873" spans="7:7" ht="15.75" customHeight="1" x14ac:dyDescent="0.35">
      <c r="G873" s="19"/>
    </row>
    <row r="874" spans="7:7" ht="15.75" customHeight="1" x14ac:dyDescent="0.35">
      <c r="G874" s="19"/>
    </row>
    <row r="875" spans="7:7" ht="15.75" customHeight="1" x14ac:dyDescent="0.35">
      <c r="G875" s="19"/>
    </row>
    <row r="876" spans="7:7" ht="15.75" customHeight="1" x14ac:dyDescent="0.35">
      <c r="G876" s="19"/>
    </row>
    <row r="877" spans="7:7" ht="15.75" customHeight="1" x14ac:dyDescent="0.35">
      <c r="G877" s="19"/>
    </row>
    <row r="878" spans="7:7" ht="15.75" customHeight="1" x14ac:dyDescent="0.35">
      <c r="G878" s="19"/>
    </row>
    <row r="879" spans="7:7" ht="15.75" customHeight="1" x14ac:dyDescent="0.35">
      <c r="G879" s="19"/>
    </row>
    <row r="880" spans="7:7" ht="15.75" customHeight="1" x14ac:dyDescent="0.35">
      <c r="G880" s="19"/>
    </row>
    <row r="881" spans="7:7" ht="15.75" customHeight="1" x14ac:dyDescent="0.35">
      <c r="G881" s="19"/>
    </row>
    <row r="882" spans="7:7" ht="15.75" customHeight="1" x14ac:dyDescent="0.35">
      <c r="G882" s="19"/>
    </row>
    <row r="883" spans="7:7" ht="15.75" customHeight="1" x14ac:dyDescent="0.35">
      <c r="G883" s="19"/>
    </row>
    <row r="884" spans="7:7" ht="15.75" customHeight="1" x14ac:dyDescent="0.35">
      <c r="G884" s="19"/>
    </row>
    <row r="885" spans="7:7" ht="15.75" customHeight="1" x14ac:dyDescent="0.35">
      <c r="G885" s="19"/>
    </row>
    <row r="886" spans="7:7" ht="15.75" customHeight="1" x14ac:dyDescent="0.35">
      <c r="G886" s="19"/>
    </row>
    <row r="887" spans="7:7" ht="15.75" customHeight="1" x14ac:dyDescent="0.35">
      <c r="G887" s="19"/>
    </row>
    <row r="888" spans="7:7" ht="15.75" customHeight="1" x14ac:dyDescent="0.35">
      <c r="G888" s="19"/>
    </row>
    <row r="889" spans="7:7" ht="15.75" customHeight="1" x14ac:dyDescent="0.35">
      <c r="G889" s="19"/>
    </row>
    <row r="890" spans="7:7" ht="15.75" customHeight="1" x14ac:dyDescent="0.35">
      <c r="G890" s="19"/>
    </row>
    <row r="891" spans="7:7" ht="15.75" customHeight="1" x14ac:dyDescent="0.35">
      <c r="G891" s="19"/>
    </row>
    <row r="892" spans="7:7" ht="15.75" customHeight="1" x14ac:dyDescent="0.35">
      <c r="G892" s="19"/>
    </row>
    <row r="893" spans="7:7" ht="15.75" customHeight="1" x14ac:dyDescent="0.35">
      <c r="G893" s="19"/>
    </row>
    <row r="894" spans="7:7" ht="15.75" customHeight="1" x14ac:dyDescent="0.35">
      <c r="G894" s="19"/>
    </row>
    <row r="895" spans="7:7" ht="15.75" customHeight="1" x14ac:dyDescent="0.35">
      <c r="G895" s="19"/>
    </row>
    <row r="896" spans="7:7" ht="15.75" customHeight="1" x14ac:dyDescent="0.35">
      <c r="G896" s="19"/>
    </row>
    <row r="897" spans="7:7" ht="15.75" customHeight="1" x14ac:dyDescent="0.35">
      <c r="G897" s="19"/>
    </row>
    <row r="898" spans="7:7" ht="15.75" customHeight="1" x14ac:dyDescent="0.35">
      <c r="G898" s="19"/>
    </row>
    <row r="899" spans="7:7" ht="15.75" customHeight="1" x14ac:dyDescent="0.35">
      <c r="G899" s="19"/>
    </row>
    <row r="900" spans="7:7" ht="15.75" customHeight="1" x14ac:dyDescent="0.35">
      <c r="G900" s="19"/>
    </row>
    <row r="901" spans="7:7" ht="15.75" customHeight="1" x14ac:dyDescent="0.35">
      <c r="G901" s="19"/>
    </row>
    <row r="902" spans="7:7" ht="15.75" customHeight="1" x14ac:dyDescent="0.35">
      <c r="G902" s="19"/>
    </row>
    <row r="903" spans="7:7" ht="15.75" customHeight="1" x14ac:dyDescent="0.35">
      <c r="G903" s="19"/>
    </row>
    <row r="904" spans="7:7" ht="15.75" customHeight="1" x14ac:dyDescent="0.35">
      <c r="G904" s="19"/>
    </row>
    <row r="905" spans="7:7" ht="15.75" customHeight="1" x14ac:dyDescent="0.35">
      <c r="G905" s="19"/>
    </row>
    <row r="906" spans="7:7" ht="15.75" customHeight="1" x14ac:dyDescent="0.35">
      <c r="G906" s="19"/>
    </row>
    <row r="907" spans="7:7" ht="15.75" customHeight="1" x14ac:dyDescent="0.35">
      <c r="G907" s="19"/>
    </row>
    <row r="908" spans="7:7" ht="15.75" customHeight="1" x14ac:dyDescent="0.35">
      <c r="G908" s="19"/>
    </row>
    <row r="909" spans="7:7" ht="15.75" customHeight="1" x14ac:dyDescent="0.35">
      <c r="G909" s="19"/>
    </row>
    <row r="910" spans="7:7" ht="15.75" customHeight="1" x14ac:dyDescent="0.35">
      <c r="G910" s="19"/>
    </row>
    <row r="911" spans="7:7" ht="15.75" customHeight="1" x14ac:dyDescent="0.35">
      <c r="G911" s="19"/>
    </row>
    <row r="912" spans="7:7" ht="15.75" customHeight="1" x14ac:dyDescent="0.35">
      <c r="G912" s="19"/>
    </row>
    <row r="913" spans="7:7" ht="15.75" customHeight="1" x14ac:dyDescent="0.35">
      <c r="G913" s="19"/>
    </row>
    <row r="914" spans="7:7" ht="15.75" customHeight="1" x14ac:dyDescent="0.35">
      <c r="G914" s="19"/>
    </row>
    <row r="915" spans="7:7" ht="15.75" customHeight="1" x14ac:dyDescent="0.35">
      <c r="G915" s="19"/>
    </row>
    <row r="916" spans="7:7" ht="15.75" customHeight="1" x14ac:dyDescent="0.35">
      <c r="G916" s="19"/>
    </row>
    <row r="917" spans="7:7" ht="15.75" customHeight="1" x14ac:dyDescent="0.35">
      <c r="G917" s="19"/>
    </row>
    <row r="918" spans="7:7" ht="15.75" customHeight="1" x14ac:dyDescent="0.35">
      <c r="G918" s="19"/>
    </row>
    <row r="919" spans="7:7" ht="15.75" customHeight="1" x14ac:dyDescent="0.35">
      <c r="G919" s="19"/>
    </row>
    <row r="920" spans="7:7" ht="15.75" customHeight="1" x14ac:dyDescent="0.35">
      <c r="G920" s="19"/>
    </row>
    <row r="921" spans="7:7" ht="15.75" customHeight="1" x14ac:dyDescent="0.35">
      <c r="G921" s="19"/>
    </row>
    <row r="922" spans="7:7" ht="15.75" customHeight="1" x14ac:dyDescent="0.35">
      <c r="G922" s="19"/>
    </row>
    <row r="923" spans="7:7" ht="15.75" customHeight="1" x14ac:dyDescent="0.35">
      <c r="G923" s="19"/>
    </row>
    <row r="924" spans="7:7" ht="15.75" customHeight="1" x14ac:dyDescent="0.35">
      <c r="G924" s="19"/>
    </row>
    <row r="925" spans="7:7" ht="15.75" customHeight="1" x14ac:dyDescent="0.35">
      <c r="G925" s="19"/>
    </row>
    <row r="926" spans="7:7" ht="15.75" customHeight="1" x14ac:dyDescent="0.35">
      <c r="G926" s="19"/>
    </row>
    <row r="927" spans="7:7" ht="15.75" customHeight="1" x14ac:dyDescent="0.35">
      <c r="G927" s="19"/>
    </row>
    <row r="928" spans="7:7" ht="15.75" customHeight="1" x14ac:dyDescent="0.35">
      <c r="G928" s="19"/>
    </row>
    <row r="929" spans="7:7" ht="15.75" customHeight="1" x14ac:dyDescent="0.35">
      <c r="G929" s="19"/>
    </row>
    <row r="930" spans="7:7" ht="15.75" customHeight="1" x14ac:dyDescent="0.35">
      <c r="G930" s="19"/>
    </row>
    <row r="931" spans="7:7" ht="15.75" customHeight="1" x14ac:dyDescent="0.35">
      <c r="G931" s="19"/>
    </row>
    <row r="932" spans="7:7" ht="15.75" customHeight="1" x14ac:dyDescent="0.35">
      <c r="G932" s="19"/>
    </row>
    <row r="933" spans="7:7" ht="15.75" customHeight="1" x14ac:dyDescent="0.35">
      <c r="G933" s="19"/>
    </row>
    <row r="934" spans="7:7" ht="15.75" customHeight="1" x14ac:dyDescent="0.35">
      <c r="G934" s="19"/>
    </row>
    <row r="935" spans="7:7" ht="15.75" customHeight="1" x14ac:dyDescent="0.35">
      <c r="G935" s="19"/>
    </row>
    <row r="936" spans="7:7" ht="15.75" customHeight="1" x14ac:dyDescent="0.35">
      <c r="G936" s="19"/>
    </row>
    <row r="937" spans="7:7" ht="15.75" customHeight="1" x14ac:dyDescent="0.35">
      <c r="G937" s="19"/>
    </row>
    <row r="938" spans="7:7" ht="15.75" customHeight="1" x14ac:dyDescent="0.35">
      <c r="G938" s="19"/>
    </row>
    <row r="939" spans="7:7" ht="15.75" customHeight="1" x14ac:dyDescent="0.35">
      <c r="G939" s="19"/>
    </row>
    <row r="940" spans="7:7" ht="15.75" customHeight="1" x14ac:dyDescent="0.35">
      <c r="G940" s="19"/>
    </row>
    <row r="941" spans="7:7" ht="15.75" customHeight="1" x14ac:dyDescent="0.35">
      <c r="G941" s="19"/>
    </row>
    <row r="942" spans="7:7" ht="15.75" customHeight="1" x14ac:dyDescent="0.35">
      <c r="G942" s="19"/>
    </row>
    <row r="943" spans="7:7" ht="15.75" customHeight="1" x14ac:dyDescent="0.35">
      <c r="G943" s="19"/>
    </row>
    <row r="944" spans="7:7" ht="15.75" customHeight="1" x14ac:dyDescent="0.35">
      <c r="G944" s="19"/>
    </row>
    <row r="945" spans="7:7" ht="15.75" customHeight="1" x14ac:dyDescent="0.35">
      <c r="G945" s="19"/>
    </row>
    <row r="946" spans="7:7" ht="15.75" customHeight="1" x14ac:dyDescent="0.35">
      <c r="G946" s="19"/>
    </row>
    <row r="947" spans="7:7" ht="15.75" customHeight="1" x14ac:dyDescent="0.35">
      <c r="G947" s="19"/>
    </row>
    <row r="948" spans="7:7" ht="15.75" customHeight="1" x14ac:dyDescent="0.35">
      <c r="G948" s="19"/>
    </row>
    <row r="949" spans="7:7" ht="15.75" customHeight="1" x14ac:dyDescent="0.35">
      <c r="G949" s="19"/>
    </row>
    <row r="950" spans="7:7" ht="15.75" customHeight="1" x14ac:dyDescent="0.35">
      <c r="G950" s="19"/>
    </row>
    <row r="951" spans="7:7" ht="15.75" customHeight="1" x14ac:dyDescent="0.35">
      <c r="G951" s="19"/>
    </row>
    <row r="952" spans="7:7" ht="15.75" customHeight="1" x14ac:dyDescent="0.35">
      <c r="G952" s="19"/>
    </row>
    <row r="953" spans="7:7" ht="15.75" customHeight="1" x14ac:dyDescent="0.35">
      <c r="G953" s="19"/>
    </row>
    <row r="954" spans="7:7" ht="15.75" customHeight="1" x14ac:dyDescent="0.35">
      <c r="G954" s="19"/>
    </row>
    <row r="955" spans="7:7" ht="15.75" customHeight="1" x14ac:dyDescent="0.35">
      <c r="G955" s="19"/>
    </row>
    <row r="956" spans="7:7" ht="15.75" customHeight="1" x14ac:dyDescent="0.35">
      <c r="G956" s="19"/>
    </row>
    <row r="957" spans="7:7" ht="15.75" customHeight="1" x14ac:dyDescent="0.35">
      <c r="G957" s="19"/>
    </row>
    <row r="958" spans="7:7" ht="15.75" customHeight="1" x14ac:dyDescent="0.35">
      <c r="G958" s="19"/>
    </row>
    <row r="959" spans="7:7" ht="15.75" customHeight="1" x14ac:dyDescent="0.35">
      <c r="G959" s="19"/>
    </row>
    <row r="960" spans="7:7" ht="15.75" customHeight="1" x14ac:dyDescent="0.35">
      <c r="G960" s="19"/>
    </row>
    <row r="961" spans="7:7" ht="15.75" customHeight="1" x14ac:dyDescent="0.35">
      <c r="G961" s="19"/>
    </row>
    <row r="962" spans="7:7" ht="15.75" customHeight="1" x14ac:dyDescent="0.35">
      <c r="G962" s="19"/>
    </row>
    <row r="963" spans="7:7" ht="15.75" customHeight="1" x14ac:dyDescent="0.35">
      <c r="G963" s="19"/>
    </row>
    <row r="964" spans="7:7" ht="15.75" customHeight="1" x14ac:dyDescent="0.35">
      <c r="G964" s="19"/>
    </row>
    <row r="965" spans="7:7" ht="15.75" customHeight="1" x14ac:dyDescent="0.35">
      <c r="G965" s="19"/>
    </row>
    <row r="966" spans="7:7" ht="15.75" customHeight="1" x14ac:dyDescent="0.35">
      <c r="G966" s="19"/>
    </row>
    <row r="967" spans="7:7" ht="15.75" customHeight="1" x14ac:dyDescent="0.35">
      <c r="G967" s="19"/>
    </row>
    <row r="968" spans="7:7" ht="15.75" customHeight="1" x14ac:dyDescent="0.35">
      <c r="G968" s="19"/>
    </row>
    <row r="969" spans="7:7" ht="15.75" customHeight="1" x14ac:dyDescent="0.35">
      <c r="G969" s="19"/>
    </row>
    <row r="970" spans="7:7" ht="15.75" customHeight="1" x14ac:dyDescent="0.35">
      <c r="G970" s="19"/>
    </row>
    <row r="971" spans="7:7" ht="15.75" customHeight="1" x14ac:dyDescent="0.35">
      <c r="G971" s="19"/>
    </row>
    <row r="972" spans="7:7" ht="15.75" customHeight="1" x14ac:dyDescent="0.35">
      <c r="G972" s="19"/>
    </row>
    <row r="973" spans="7:7" ht="15.75" customHeight="1" x14ac:dyDescent="0.35">
      <c r="G973" s="19"/>
    </row>
    <row r="974" spans="7:7" ht="15.75" customHeight="1" x14ac:dyDescent="0.35">
      <c r="G974" s="19"/>
    </row>
    <row r="975" spans="7:7" ht="15.75" customHeight="1" x14ac:dyDescent="0.35">
      <c r="G975" s="19"/>
    </row>
    <row r="976" spans="7:7" ht="15.75" customHeight="1" x14ac:dyDescent="0.35">
      <c r="G976" s="19"/>
    </row>
    <row r="977" spans="7:7" ht="15.75" customHeight="1" x14ac:dyDescent="0.35">
      <c r="G977" s="19"/>
    </row>
    <row r="978" spans="7:7" ht="15.75" customHeight="1" x14ac:dyDescent="0.35">
      <c r="G978" s="19"/>
    </row>
    <row r="979" spans="7:7" ht="15.75" customHeight="1" x14ac:dyDescent="0.35">
      <c r="G979" s="19"/>
    </row>
    <row r="980" spans="7:7" ht="15.75" customHeight="1" x14ac:dyDescent="0.35">
      <c r="G980" s="19"/>
    </row>
    <row r="981" spans="7:7" ht="15.75" customHeight="1" x14ac:dyDescent="0.35">
      <c r="G981" s="19"/>
    </row>
    <row r="982" spans="7:7" ht="15.75" customHeight="1" x14ac:dyDescent="0.35">
      <c r="G982" s="19"/>
    </row>
    <row r="983" spans="7:7" ht="15.75" customHeight="1" x14ac:dyDescent="0.35">
      <c r="G983" s="19"/>
    </row>
    <row r="984" spans="7:7" ht="15.75" customHeight="1" x14ac:dyDescent="0.35">
      <c r="G984" s="19"/>
    </row>
    <row r="985" spans="7:7" ht="15.75" customHeight="1" x14ac:dyDescent="0.35">
      <c r="G985" s="19"/>
    </row>
    <row r="986" spans="7:7" ht="15.75" customHeight="1" x14ac:dyDescent="0.35">
      <c r="G986" s="19"/>
    </row>
    <row r="987" spans="7:7" ht="15.75" customHeight="1" x14ac:dyDescent="0.35">
      <c r="G987" s="19"/>
    </row>
    <row r="988" spans="7:7" ht="15.75" customHeight="1" x14ac:dyDescent="0.35">
      <c r="G988" s="19"/>
    </row>
    <row r="989" spans="7:7" ht="15.75" customHeight="1" x14ac:dyDescent="0.35">
      <c r="G989" s="19"/>
    </row>
    <row r="990" spans="7:7" ht="15.75" customHeight="1" x14ac:dyDescent="0.35">
      <c r="G990" s="19"/>
    </row>
    <row r="991" spans="7:7" ht="15.75" customHeight="1" x14ac:dyDescent="0.35">
      <c r="G991" s="19"/>
    </row>
    <row r="992" spans="7:7" ht="15.75" customHeight="1" x14ac:dyDescent="0.35">
      <c r="G992" s="19"/>
    </row>
    <row r="993" spans="7:7" ht="15.75" customHeight="1" x14ac:dyDescent="0.35">
      <c r="G993" s="19"/>
    </row>
    <row r="994" spans="7:7" ht="15.75" customHeight="1" x14ac:dyDescent="0.35">
      <c r="G994" s="19"/>
    </row>
    <row r="995" spans="7:7" ht="15.75" customHeight="1" x14ac:dyDescent="0.35">
      <c r="G995" s="19"/>
    </row>
    <row r="996" spans="7:7" ht="15.75" customHeight="1" x14ac:dyDescent="0.35">
      <c r="G996" s="19"/>
    </row>
    <row r="997" spans="7:7" ht="15.75" customHeight="1" x14ac:dyDescent="0.35">
      <c r="G997" s="19"/>
    </row>
    <row r="998" spans="7:7" ht="15.75" customHeight="1" x14ac:dyDescent="0.35">
      <c r="G998" s="19"/>
    </row>
    <row r="999" spans="7:7" ht="15.75" customHeight="1" x14ac:dyDescent="0.35">
      <c r="G999" s="19"/>
    </row>
    <row r="1000" spans="7:7" ht="15.75" customHeight="1" x14ac:dyDescent="0.35">
      <c r="G1000" s="19"/>
    </row>
  </sheetData>
  <mergeCells count="27">
    <mergeCell ref="B2:C2"/>
    <mergeCell ref="I2:J2"/>
    <mergeCell ref="B3:J3"/>
    <mergeCell ref="B4:J4"/>
    <mergeCell ref="B9:B10"/>
    <mergeCell ref="C9:C10"/>
    <mergeCell ref="D9:D10"/>
    <mergeCell ref="J9:J10"/>
    <mergeCell ref="H9:H10"/>
    <mergeCell ref="I9:I10"/>
    <mergeCell ref="H21:H22"/>
    <mergeCell ref="J21:J22"/>
    <mergeCell ref="K21:K22"/>
    <mergeCell ref="P21:T25"/>
    <mergeCell ref="E9:E10"/>
    <mergeCell ref="G9:G10"/>
    <mergeCell ref="P9:T9"/>
    <mergeCell ref="P10:T12"/>
    <mergeCell ref="P14:T18"/>
    <mergeCell ref="K9:K10"/>
    <mergeCell ref="M9:M10"/>
    <mergeCell ref="N9:N10"/>
    <mergeCell ref="B21:B22"/>
    <mergeCell ref="C21:C22"/>
    <mergeCell ref="D21:D22"/>
    <mergeCell ref="E21:E22"/>
    <mergeCell ref="G21:G2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18.453125" customWidth="1"/>
    <col min="4" max="5" width="15.7265625" customWidth="1"/>
    <col min="6" max="6" width="21.26953125" customWidth="1"/>
    <col min="7" max="7" width="15.7265625" customWidth="1"/>
    <col min="8" max="8" width="17.7265625" customWidth="1"/>
    <col min="9" max="12" width="15.7265625" customWidth="1"/>
    <col min="13" max="26" width="10.81640625" customWidth="1"/>
  </cols>
  <sheetData>
    <row r="1" spans="1:26" ht="14.5" x14ac:dyDescent="0.35">
      <c r="A1" s="149" t="s">
        <v>248</v>
      </c>
      <c r="B1" s="149"/>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532" t="s">
        <v>174</v>
      </c>
      <c r="F3" s="432"/>
      <c r="G3" s="532" t="s">
        <v>175</v>
      </c>
      <c r="H3" s="432"/>
      <c r="I3" s="532" t="s">
        <v>176</v>
      </c>
      <c r="J3" s="432"/>
      <c r="K3" s="532" t="s">
        <v>177</v>
      </c>
      <c r="L3" s="432"/>
      <c r="M3" s="532" t="s">
        <v>178</v>
      </c>
      <c r="N3" s="432"/>
      <c r="O3" s="532" t="s">
        <v>179</v>
      </c>
      <c r="P3" s="432"/>
      <c r="Q3" s="142"/>
      <c r="R3" s="142"/>
      <c r="S3" s="142"/>
      <c r="T3" s="142"/>
      <c r="U3" s="142"/>
      <c r="V3" s="142"/>
      <c r="W3" s="142"/>
      <c r="X3" s="142"/>
      <c r="Y3" s="142"/>
      <c r="Z3" s="142"/>
    </row>
    <row r="4" spans="1:26" ht="14.5" x14ac:dyDescent="0.35">
      <c r="A4" s="533" t="s">
        <v>248</v>
      </c>
      <c r="B4" s="458"/>
      <c r="C4" s="536" t="s">
        <v>222</v>
      </c>
      <c r="D4" s="432"/>
      <c r="E4" s="534">
        <f>'2. ALIADOS'!B7</f>
        <v>0</v>
      </c>
      <c r="F4" s="432"/>
      <c r="G4" s="534">
        <f>'2. ALIADOS'!B8</f>
        <v>0</v>
      </c>
      <c r="H4" s="432"/>
      <c r="I4" s="534">
        <f>'2. ALIADOS'!B9</f>
        <v>0</v>
      </c>
      <c r="J4" s="432"/>
      <c r="K4" s="534">
        <f>'2. ALIADOS'!B10</f>
        <v>0</v>
      </c>
      <c r="L4" s="432"/>
      <c r="M4" s="534">
        <f>'2. ALIADOS'!B11</f>
        <v>0</v>
      </c>
      <c r="N4" s="432"/>
      <c r="O4" s="534">
        <f>'2. ALIADOS'!B12</f>
        <v>0</v>
      </c>
      <c r="P4" s="432"/>
      <c r="Q4" s="530" t="s">
        <v>182</v>
      </c>
      <c r="R4" s="432"/>
      <c r="S4" s="142"/>
      <c r="T4" s="142"/>
      <c r="U4" s="142"/>
      <c r="V4" s="142"/>
      <c r="W4" s="142"/>
      <c r="X4" s="142"/>
      <c r="Y4" s="142"/>
      <c r="Z4" s="142"/>
    </row>
    <row r="5" spans="1:26" ht="26" x14ac:dyDescent="0.35">
      <c r="A5" s="215" t="s">
        <v>35</v>
      </c>
      <c r="B5" s="333" t="s">
        <v>157</v>
      </c>
      <c r="C5" s="247" t="s">
        <v>183</v>
      </c>
      <c r="D5" s="248" t="s">
        <v>184</v>
      </c>
      <c r="E5" s="247" t="s">
        <v>183</v>
      </c>
      <c r="F5" s="248" t="s">
        <v>184</v>
      </c>
      <c r="G5" s="247" t="s">
        <v>183</v>
      </c>
      <c r="H5" s="248" t="s">
        <v>184</v>
      </c>
      <c r="I5" s="247" t="s">
        <v>183</v>
      </c>
      <c r="J5" s="248" t="s">
        <v>184</v>
      </c>
      <c r="K5" s="247" t="s">
        <v>183</v>
      </c>
      <c r="L5" s="248" t="s">
        <v>184</v>
      </c>
      <c r="M5" s="247" t="s">
        <v>183</v>
      </c>
      <c r="N5" s="248" t="s">
        <v>184</v>
      </c>
      <c r="O5" s="247" t="s">
        <v>183</v>
      </c>
      <c r="P5" s="248" t="s">
        <v>184</v>
      </c>
      <c r="Q5" s="247" t="s">
        <v>183</v>
      </c>
      <c r="R5" s="248" t="s">
        <v>184</v>
      </c>
      <c r="S5" s="142"/>
      <c r="T5" s="142"/>
      <c r="U5" s="142"/>
      <c r="V5" s="142"/>
      <c r="W5" s="142"/>
      <c r="X5" s="142"/>
      <c r="Y5" s="142"/>
      <c r="Z5" s="142"/>
    </row>
    <row r="6" spans="1:26" ht="14.5" x14ac:dyDescent="0.35">
      <c r="A6" s="222"/>
      <c r="B6" s="304"/>
      <c r="C6" s="305"/>
      <c r="D6" s="253"/>
      <c r="E6" s="254"/>
      <c r="F6" s="255"/>
      <c r="G6" s="256"/>
      <c r="H6" s="255"/>
      <c r="I6" s="257"/>
      <c r="J6" s="255"/>
      <c r="K6" s="254"/>
      <c r="L6" s="255"/>
      <c r="M6" s="256"/>
      <c r="N6" s="255"/>
      <c r="O6" s="257"/>
      <c r="P6" s="255"/>
      <c r="Q6" s="163">
        <f t="shared" ref="Q6:R6" si="0">C6+E6+G6+I6+K6+M6+O6</f>
        <v>0</v>
      </c>
      <c r="R6" s="168">
        <f t="shared" si="0"/>
        <v>0</v>
      </c>
      <c r="S6" s="142"/>
      <c r="T6" s="142"/>
      <c r="U6" s="142"/>
      <c r="V6" s="142"/>
      <c r="W6" s="142"/>
      <c r="X6" s="142"/>
      <c r="Y6" s="142"/>
      <c r="Z6" s="142"/>
    </row>
    <row r="7" spans="1:26" ht="14.5" x14ac:dyDescent="0.35">
      <c r="A7" s="227"/>
      <c r="B7" s="334"/>
      <c r="C7" s="305"/>
      <c r="D7" s="253"/>
      <c r="E7" s="254"/>
      <c r="F7" s="255"/>
      <c r="G7" s="256"/>
      <c r="H7" s="255"/>
      <c r="I7" s="257"/>
      <c r="J7" s="255"/>
      <c r="K7" s="254"/>
      <c r="L7" s="255"/>
      <c r="M7" s="256"/>
      <c r="N7" s="255"/>
      <c r="O7" s="257"/>
      <c r="P7" s="255"/>
      <c r="Q7" s="163">
        <f t="shared" ref="Q7:R7" si="1">C7+E7+G7+I7+K7+M7+O7</f>
        <v>0</v>
      </c>
      <c r="R7" s="168">
        <f t="shared" si="1"/>
        <v>0</v>
      </c>
      <c r="S7" s="142"/>
      <c r="T7" s="142"/>
      <c r="U7" s="142"/>
      <c r="V7" s="142"/>
      <c r="W7" s="142"/>
      <c r="X7" s="142"/>
      <c r="Y7" s="142"/>
      <c r="Z7" s="142"/>
    </row>
    <row r="8" spans="1:26" ht="14.5" x14ac:dyDescent="0.35">
      <c r="A8" s="227"/>
      <c r="B8" s="334"/>
      <c r="C8" s="305"/>
      <c r="D8" s="253"/>
      <c r="E8" s="254"/>
      <c r="F8" s="255"/>
      <c r="G8" s="256"/>
      <c r="H8" s="255"/>
      <c r="I8" s="257"/>
      <c r="J8" s="255"/>
      <c r="K8" s="254"/>
      <c r="L8" s="255"/>
      <c r="M8" s="256"/>
      <c r="N8" s="255"/>
      <c r="O8" s="257"/>
      <c r="P8" s="255"/>
      <c r="Q8" s="163">
        <f t="shared" ref="Q8:R8" si="2">C8+E8+G8+I8+K8+M8+O8</f>
        <v>0</v>
      </c>
      <c r="R8" s="168">
        <f t="shared" si="2"/>
        <v>0</v>
      </c>
      <c r="S8" s="142"/>
      <c r="T8" s="142"/>
      <c r="U8" s="142"/>
      <c r="V8" s="142"/>
      <c r="W8" s="142"/>
      <c r="X8" s="142"/>
      <c r="Y8" s="142"/>
      <c r="Z8" s="142"/>
    </row>
    <row r="9" spans="1:26" ht="14.5" x14ac:dyDescent="0.35">
      <c r="A9" s="294" t="s">
        <v>194</v>
      </c>
      <c r="B9" s="295"/>
      <c r="C9" s="296">
        <f t="shared" ref="C9:R9" si="3">SUM(C6:C8)</f>
        <v>0</v>
      </c>
      <c r="D9" s="265">
        <f t="shared" si="3"/>
        <v>0</v>
      </c>
      <c r="E9" s="266">
        <f t="shared" si="3"/>
        <v>0</v>
      </c>
      <c r="F9" s="265">
        <f t="shared" si="3"/>
        <v>0</v>
      </c>
      <c r="G9" s="266">
        <f t="shared" si="3"/>
        <v>0</v>
      </c>
      <c r="H9" s="265">
        <f t="shared" si="3"/>
        <v>0</v>
      </c>
      <c r="I9" s="266">
        <f t="shared" si="3"/>
        <v>0</v>
      </c>
      <c r="J9" s="265">
        <f t="shared" si="3"/>
        <v>0</v>
      </c>
      <c r="K9" s="266">
        <f t="shared" si="3"/>
        <v>0</v>
      </c>
      <c r="L9" s="265">
        <f t="shared" si="3"/>
        <v>0</v>
      </c>
      <c r="M9" s="266">
        <f t="shared" si="3"/>
        <v>0</v>
      </c>
      <c r="N9" s="265">
        <f t="shared" si="3"/>
        <v>0</v>
      </c>
      <c r="O9" s="266">
        <f t="shared" si="3"/>
        <v>0</v>
      </c>
      <c r="P9" s="265">
        <f t="shared" si="3"/>
        <v>0</v>
      </c>
      <c r="Q9" s="266">
        <f t="shared" si="3"/>
        <v>0</v>
      </c>
      <c r="R9" s="265">
        <f t="shared" si="3"/>
        <v>0</v>
      </c>
      <c r="S9" s="142"/>
      <c r="T9" s="142"/>
      <c r="U9" s="142"/>
      <c r="V9" s="142"/>
      <c r="W9" s="142"/>
      <c r="X9" s="142"/>
      <c r="Y9" s="142"/>
      <c r="Z9" s="142"/>
    </row>
    <row r="10" spans="1:26" ht="14.5" x14ac:dyDescent="0.3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row>
    <row r="11" spans="1:26" ht="14.5" x14ac:dyDescent="0.35">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row>
    <row r="12" spans="1:26" ht="14.5" x14ac:dyDescent="0.35">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14.5" x14ac:dyDescent="0.3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row>
    <row r="14" spans="1:26" ht="18.5" x14ac:dyDescent="0.45">
      <c r="A14" s="196" t="s">
        <v>205</v>
      </c>
      <c r="B14" s="197"/>
      <c r="C14" s="197"/>
      <c r="D14" s="197"/>
      <c r="E14" s="197"/>
      <c r="F14" s="197"/>
      <c r="G14" s="197"/>
      <c r="H14" s="197"/>
      <c r="I14" s="197"/>
      <c r="J14" s="197"/>
      <c r="K14" s="197"/>
      <c r="L14" s="197"/>
      <c r="M14" s="142"/>
      <c r="N14" s="142"/>
      <c r="O14" s="142"/>
      <c r="P14" s="142"/>
      <c r="Q14" s="142"/>
      <c r="R14" s="142"/>
      <c r="S14" s="142"/>
      <c r="T14" s="142"/>
      <c r="U14" s="142"/>
      <c r="V14" s="142"/>
      <c r="W14" s="142"/>
      <c r="X14" s="142"/>
      <c r="Y14" s="142"/>
      <c r="Z14" s="142"/>
    </row>
    <row r="15" spans="1:26" ht="14.5" x14ac:dyDescent="0.35">
      <c r="A15" s="142"/>
      <c r="B15" s="142"/>
      <c r="C15" s="142"/>
      <c r="D15" s="142"/>
      <c r="E15" s="532" t="s">
        <v>174</v>
      </c>
      <c r="F15" s="432"/>
      <c r="G15" s="532" t="s">
        <v>175</v>
      </c>
      <c r="H15" s="432"/>
      <c r="I15" s="532" t="s">
        <v>176</v>
      </c>
      <c r="J15" s="432"/>
      <c r="K15" s="532" t="s">
        <v>177</v>
      </c>
      <c r="L15" s="432"/>
      <c r="M15" s="532" t="s">
        <v>178</v>
      </c>
      <c r="N15" s="432"/>
      <c r="O15" s="532" t="s">
        <v>179</v>
      </c>
      <c r="P15" s="432"/>
      <c r="Q15" s="142"/>
      <c r="R15" s="142"/>
      <c r="S15" s="142"/>
      <c r="T15" s="142"/>
      <c r="U15" s="142"/>
      <c r="V15" s="142"/>
      <c r="W15" s="142"/>
      <c r="X15" s="142"/>
      <c r="Y15" s="142"/>
      <c r="Z15" s="142"/>
    </row>
    <row r="16" spans="1:26" ht="14.5" x14ac:dyDescent="0.35">
      <c r="A16" s="533" t="s">
        <v>248</v>
      </c>
      <c r="B16" s="458"/>
      <c r="C16" s="536" t="s">
        <v>181</v>
      </c>
      <c r="D16" s="432"/>
      <c r="E16" s="534">
        <f>'2. ALIADOS'!B7</f>
        <v>0</v>
      </c>
      <c r="F16" s="432"/>
      <c r="G16" s="534">
        <f>'2. ALIADOS'!B8</f>
        <v>0</v>
      </c>
      <c r="H16" s="432"/>
      <c r="I16" s="534">
        <f>'2. ALIADOS'!B9</f>
        <v>0</v>
      </c>
      <c r="J16" s="432"/>
      <c r="K16" s="534">
        <f>'2. ALIADOS'!B10</f>
        <v>0</v>
      </c>
      <c r="L16" s="432"/>
      <c r="M16" s="534">
        <f>'2. ALIADOS'!B11</f>
        <v>0</v>
      </c>
      <c r="N16" s="432"/>
      <c r="O16" s="534">
        <f>'2. ALIADOS'!B12</f>
        <v>0</v>
      </c>
      <c r="P16" s="432"/>
      <c r="Q16" s="530" t="s">
        <v>182</v>
      </c>
      <c r="R16" s="432"/>
      <c r="S16" s="142"/>
      <c r="T16" s="142"/>
      <c r="U16" s="142"/>
      <c r="V16" s="142"/>
      <c r="W16" s="142"/>
      <c r="X16" s="142"/>
      <c r="Y16" s="142"/>
      <c r="Z16" s="142"/>
    </row>
    <row r="17" spans="1:26" ht="26" x14ac:dyDescent="0.35">
      <c r="A17" s="215" t="s">
        <v>35</v>
      </c>
      <c r="B17" s="333" t="s">
        <v>157</v>
      </c>
      <c r="C17" s="247" t="s">
        <v>183</v>
      </c>
      <c r="D17" s="248" t="s">
        <v>184</v>
      </c>
      <c r="E17" s="247" t="s">
        <v>183</v>
      </c>
      <c r="F17" s="248" t="s">
        <v>184</v>
      </c>
      <c r="G17" s="247" t="s">
        <v>183</v>
      </c>
      <c r="H17" s="248" t="s">
        <v>184</v>
      </c>
      <c r="I17" s="247" t="s">
        <v>183</v>
      </c>
      <c r="J17" s="248" t="s">
        <v>184</v>
      </c>
      <c r="K17" s="247" t="s">
        <v>183</v>
      </c>
      <c r="L17" s="248" t="s">
        <v>184</v>
      </c>
      <c r="M17" s="247" t="s">
        <v>183</v>
      </c>
      <c r="N17" s="248" t="s">
        <v>184</v>
      </c>
      <c r="O17" s="247" t="s">
        <v>183</v>
      </c>
      <c r="P17" s="248" t="s">
        <v>184</v>
      </c>
      <c r="Q17" s="247" t="s">
        <v>183</v>
      </c>
      <c r="R17" s="248" t="s">
        <v>184</v>
      </c>
      <c r="S17" s="142"/>
      <c r="T17" s="142"/>
      <c r="U17" s="142"/>
      <c r="V17" s="142"/>
      <c r="W17" s="142"/>
      <c r="X17" s="142"/>
      <c r="Y17" s="142"/>
      <c r="Z17" s="142"/>
    </row>
    <row r="18" spans="1:26" ht="14.5" x14ac:dyDescent="0.35">
      <c r="A18" s="289"/>
      <c r="B18" s="290"/>
      <c r="C18" s="291">
        <f>C6/'Valor Dolar'!$B$3</f>
        <v>0</v>
      </c>
      <c r="D18" s="221">
        <f>D6/'Valor Dolar'!$B$3</f>
        <v>0</v>
      </c>
      <c r="E18" s="271">
        <f>E6/'Valor Dolar'!$B$3</f>
        <v>0</v>
      </c>
      <c r="F18" s="272">
        <f>F6/'Valor Dolar'!$B$3</f>
        <v>0</v>
      </c>
      <c r="G18" s="273">
        <f>G6/'Valor Dolar'!$B$3</f>
        <v>0</v>
      </c>
      <c r="H18" s="272">
        <f>H6/'Valor Dolar'!$B$3</f>
        <v>0</v>
      </c>
      <c r="I18" s="274">
        <f>I6/'Valor Dolar'!$B$3</f>
        <v>0</v>
      </c>
      <c r="J18" s="272">
        <f>J6/'Valor Dolar'!$B$3</f>
        <v>0</v>
      </c>
      <c r="K18" s="271">
        <f>K6/'Valor Dolar'!$B$3</f>
        <v>0</v>
      </c>
      <c r="L18" s="272">
        <f>L6/'Valor Dolar'!$B$3</f>
        <v>0</v>
      </c>
      <c r="M18" s="273">
        <f>M6/'Valor Dolar'!$B$3</f>
        <v>0</v>
      </c>
      <c r="N18" s="272">
        <f>N6/'Valor Dolar'!$B$3</f>
        <v>0</v>
      </c>
      <c r="O18" s="274">
        <f>O6/'Valor Dolar'!$B$3</f>
        <v>0</v>
      </c>
      <c r="P18" s="272">
        <f>P6/'Valor Dolar'!$B$3</f>
        <v>0</v>
      </c>
      <c r="Q18" s="163">
        <f t="shared" ref="Q18:R18" si="4">C18+E18+G18+I18+K18+M18+O18</f>
        <v>0</v>
      </c>
      <c r="R18" s="168">
        <f t="shared" si="4"/>
        <v>0</v>
      </c>
      <c r="S18" s="142"/>
      <c r="T18" s="142"/>
      <c r="U18" s="142"/>
      <c r="V18" s="142"/>
      <c r="W18" s="142"/>
      <c r="X18" s="142"/>
      <c r="Y18" s="142"/>
      <c r="Z18" s="142"/>
    </row>
    <row r="19" spans="1:26" ht="14.5" x14ac:dyDescent="0.35">
      <c r="A19" s="292">
        <f t="shared" ref="A19:B19" si="5">A7</f>
        <v>0</v>
      </c>
      <c r="B19" s="293">
        <f t="shared" si="5"/>
        <v>0</v>
      </c>
      <c r="C19" s="291">
        <f>C7/'Valor Dolar'!$B$3</f>
        <v>0</v>
      </c>
      <c r="D19" s="221">
        <f>D7/'Valor Dolar'!$B$3</f>
        <v>0</v>
      </c>
      <c r="E19" s="271">
        <f>E7/'Valor Dolar'!$B$3</f>
        <v>0</v>
      </c>
      <c r="F19" s="272">
        <f>F7/'Valor Dolar'!$B$3</f>
        <v>0</v>
      </c>
      <c r="G19" s="273">
        <f>G7/'Valor Dolar'!$B$3</f>
        <v>0</v>
      </c>
      <c r="H19" s="272">
        <f>H7/'Valor Dolar'!$B$3</f>
        <v>0</v>
      </c>
      <c r="I19" s="274">
        <f>I7/'Valor Dolar'!$B$3</f>
        <v>0</v>
      </c>
      <c r="J19" s="272">
        <f>J7/'Valor Dolar'!$B$3</f>
        <v>0</v>
      </c>
      <c r="K19" s="271">
        <f>K7/'Valor Dolar'!$B$3</f>
        <v>0</v>
      </c>
      <c r="L19" s="272">
        <f>L7/'Valor Dolar'!$B$3</f>
        <v>0</v>
      </c>
      <c r="M19" s="273">
        <f>M7/'Valor Dolar'!$B$3</f>
        <v>0</v>
      </c>
      <c r="N19" s="272">
        <f>N7/'Valor Dolar'!$B$3</f>
        <v>0</v>
      </c>
      <c r="O19" s="274">
        <f>O7/'Valor Dolar'!$B$3</f>
        <v>0</v>
      </c>
      <c r="P19" s="272">
        <f>P7/'Valor Dolar'!$B$3</f>
        <v>0</v>
      </c>
      <c r="Q19" s="163">
        <f t="shared" ref="Q19:R19" si="6">C19+E19+G19+I19+K19+M19+O19</f>
        <v>0</v>
      </c>
      <c r="R19" s="168">
        <f t="shared" si="6"/>
        <v>0</v>
      </c>
      <c r="S19" s="142"/>
      <c r="T19" s="142"/>
      <c r="U19" s="142"/>
      <c r="V19" s="142"/>
      <c r="W19" s="142"/>
      <c r="X19" s="142"/>
      <c r="Y19" s="142"/>
      <c r="Z19" s="142"/>
    </row>
    <row r="20" spans="1:26" ht="14.5" x14ac:dyDescent="0.35">
      <c r="A20" s="292">
        <f t="shared" ref="A20:B20" si="7">A8</f>
        <v>0</v>
      </c>
      <c r="B20" s="293">
        <f t="shared" si="7"/>
        <v>0</v>
      </c>
      <c r="C20" s="291">
        <f>C8/'Valor Dolar'!$B$3</f>
        <v>0</v>
      </c>
      <c r="D20" s="221">
        <f>D8/'Valor Dolar'!$B$3</f>
        <v>0</v>
      </c>
      <c r="E20" s="271">
        <f>E8/'Valor Dolar'!$B$3</f>
        <v>0</v>
      </c>
      <c r="F20" s="272">
        <f>F8/'Valor Dolar'!$B$3</f>
        <v>0</v>
      </c>
      <c r="G20" s="273">
        <f>G8/'Valor Dolar'!$B$3</f>
        <v>0</v>
      </c>
      <c r="H20" s="272">
        <f>H8/'Valor Dolar'!$B$3</f>
        <v>0</v>
      </c>
      <c r="I20" s="274">
        <f>I8/'Valor Dolar'!$B$3</f>
        <v>0</v>
      </c>
      <c r="J20" s="272">
        <f>J8/'Valor Dolar'!$B$3</f>
        <v>0</v>
      </c>
      <c r="K20" s="271">
        <f>K8/'Valor Dolar'!$B$3</f>
        <v>0</v>
      </c>
      <c r="L20" s="272">
        <f>L8/'Valor Dolar'!$B$3</f>
        <v>0</v>
      </c>
      <c r="M20" s="273">
        <f>M8/'Valor Dolar'!$B$3</f>
        <v>0</v>
      </c>
      <c r="N20" s="272">
        <f>N8/'Valor Dolar'!$B$3</f>
        <v>0</v>
      </c>
      <c r="O20" s="274">
        <f>O8/'Valor Dolar'!$B$3</f>
        <v>0</v>
      </c>
      <c r="P20" s="272">
        <f>P8/'Valor Dolar'!$B$3</f>
        <v>0</v>
      </c>
      <c r="Q20" s="163">
        <f t="shared" ref="Q20:R20" si="8">C20+E20+G20+I20+K20+M20+O20</f>
        <v>0</v>
      </c>
      <c r="R20" s="168">
        <f t="shared" si="8"/>
        <v>0</v>
      </c>
      <c r="S20" s="142"/>
      <c r="T20" s="142"/>
      <c r="U20" s="142"/>
      <c r="V20" s="142"/>
      <c r="W20" s="142"/>
      <c r="X20" s="142"/>
      <c r="Y20" s="142"/>
      <c r="Z20" s="142"/>
    </row>
    <row r="21" spans="1:26" ht="15.75" customHeight="1" x14ac:dyDescent="0.35">
      <c r="A21" s="294" t="s">
        <v>194</v>
      </c>
      <c r="B21" s="295"/>
      <c r="C21" s="296">
        <f t="shared" ref="C21:R21" si="9">SUM(C18:C20)</f>
        <v>0</v>
      </c>
      <c r="D21" s="265">
        <f t="shared" si="9"/>
        <v>0</v>
      </c>
      <c r="E21" s="266">
        <f t="shared" si="9"/>
        <v>0</v>
      </c>
      <c r="F21" s="265">
        <f t="shared" si="9"/>
        <v>0</v>
      </c>
      <c r="G21" s="266">
        <f t="shared" si="9"/>
        <v>0</v>
      </c>
      <c r="H21" s="265">
        <f t="shared" si="9"/>
        <v>0</v>
      </c>
      <c r="I21" s="266">
        <f t="shared" si="9"/>
        <v>0</v>
      </c>
      <c r="J21" s="265">
        <f t="shared" si="9"/>
        <v>0</v>
      </c>
      <c r="K21" s="266">
        <f t="shared" si="9"/>
        <v>0</v>
      </c>
      <c r="L21" s="265">
        <f t="shared" si="9"/>
        <v>0</v>
      </c>
      <c r="M21" s="266">
        <f t="shared" si="9"/>
        <v>0</v>
      </c>
      <c r="N21" s="265">
        <f t="shared" si="9"/>
        <v>0</v>
      </c>
      <c r="O21" s="266">
        <f t="shared" si="9"/>
        <v>0</v>
      </c>
      <c r="P21" s="265">
        <f t="shared" si="9"/>
        <v>0</v>
      </c>
      <c r="Q21" s="266">
        <f t="shared" si="9"/>
        <v>0</v>
      </c>
      <c r="R21" s="265">
        <f t="shared" si="9"/>
        <v>0</v>
      </c>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5">
      <c r="A23" s="415" t="s">
        <v>2</v>
      </c>
      <c r="B23" s="400"/>
      <c r="C23" s="400"/>
      <c r="D23" s="400"/>
      <c r="E23" s="400"/>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526" t="s">
        <v>3</v>
      </c>
      <c r="B24" s="397"/>
      <c r="C24" s="397"/>
      <c r="D24" s="397"/>
      <c r="E24" s="398"/>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399"/>
      <c r="B25" s="400"/>
      <c r="C25" s="400"/>
      <c r="D25" s="400"/>
      <c r="E25" s="401"/>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402"/>
      <c r="B26" s="403"/>
      <c r="C26" s="403"/>
      <c r="D26" s="403"/>
      <c r="E26" s="404"/>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45">
      <c r="A27" s="187"/>
      <c r="B27" s="188"/>
      <c r="C27" s="188"/>
      <c r="D27" s="188"/>
      <c r="E27" s="188"/>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527" t="s">
        <v>9</v>
      </c>
      <c r="B28" s="397"/>
      <c r="C28" s="397"/>
      <c r="D28" s="397"/>
      <c r="E28" s="398"/>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399"/>
      <c r="B29" s="400"/>
      <c r="C29" s="400"/>
      <c r="D29" s="400"/>
      <c r="E29" s="401"/>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399"/>
      <c r="B30" s="400"/>
      <c r="C30" s="400"/>
      <c r="D30" s="400"/>
      <c r="E30" s="401"/>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399"/>
      <c r="B31" s="400"/>
      <c r="C31" s="400"/>
      <c r="D31" s="400"/>
      <c r="E31" s="401"/>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402"/>
      <c r="B32" s="403"/>
      <c r="C32" s="403"/>
      <c r="D32" s="403"/>
      <c r="E32" s="404"/>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45">
      <c r="A33" s="64"/>
      <c r="B33" s="64"/>
      <c r="C33" s="64"/>
      <c r="D33" s="64"/>
      <c r="E33" s="64"/>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45">
      <c r="A34" s="64"/>
      <c r="B34" s="64"/>
      <c r="C34" s="64"/>
      <c r="D34" s="64"/>
      <c r="E34" s="64"/>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405" t="s">
        <v>215</v>
      </c>
      <c r="B35" s="397"/>
      <c r="C35" s="397"/>
      <c r="D35" s="397"/>
      <c r="E35" s="398"/>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399"/>
      <c r="B36" s="400"/>
      <c r="C36" s="400"/>
      <c r="D36" s="400"/>
      <c r="E36" s="401"/>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399"/>
      <c r="B37" s="400"/>
      <c r="C37" s="400"/>
      <c r="D37" s="400"/>
      <c r="E37" s="401"/>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399"/>
      <c r="B38" s="400"/>
      <c r="C38" s="400"/>
      <c r="D38" s="400"/>
      <c r="E38" s="401"/>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402"/>
      <c r="B39" s="403"/>
      <c r="C39" s="403"/>
      <c r="D39" s="403"/>
      <c r="E39" s="404"/>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4">
    <mergeCell ref="Q4:R4"/>
    <mergeCell ref="E3:F3"/>
    <mergeCell ref="G3:H3"/>
    <mergeCell ref="I3:J3"/>
    <mergeCell ref="K3:L3"/>
    <mergeCell ref="M3:N3"/>
    <mergeCell ref="O3:P3"/>
    <mergeCell ref="G4:H4"/>
    <mergeCell ref="I4:J4"/>
    <mergeCell ref="K4:L4"/>
    <mergeCell ref="M4:N4"/>
    <mergeCell ref="O4:P4"/>
    <mergeCell ref="A4:B4"/>
    <mergeCell ref="C4:D4"/>
    <mergeCell ref="E4:F4"/>
    <mergeCell ref="G15:H15"/>
    <mergeCell ref="I15:J15"/>
    <mergeCell ref="E15:F15"/>
    <mergeCell ref="K15:L15"/>
    <mergeCell ref="M15:N15"/>
    <mergeCell ref="O15:P15"/>
    <mergeCell ref="M16:N16"/>
    <mergeCell ref="O16:P16"/>
    <mergeCell ref="Q16:R16"/>
    <mergeCell ref="A23:E23"/>
    <mergeCell ref="A24:E26"/>
    <mergeCell ref="A28:E32"/>
    <mergeCell ref="A35:E39"/>
    <mergeCell ref="A16:B16"/>
    <mergeCell ref="C16:D16"/>
    <mergeCell ref="E16:F16"/>
    <mergeCell ref="G16:H16"/>
    <mergeCell ref="I16:J16"/>
    <mergeCell ref="K16:L16"/>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31.54296875" customWidth="1"/>
    <col min="4" max="11" width="15.7265625" customWidth="1"/>
    <col min="12" max="13" width="15.26953125" customWidth="1"/>
    <col min="14" max="26" width="10.81640625" customWidth="1"/>
  </cols>
  <sheetData>
    <row r="1" spans="1:26" ht="14.5" x14ac:dyDescent="0.35">
      <c r="A1" s="149" t="s">
        <v>249</v>
      </c>
      <c r="B1" s="149"/>
      <c r="C1" s="149"/>
      <c r="D1" s="142"/>
      <c r="E1" s="142"/>
      <c r="F1" s="142"/>
      <c r="G1" s="142"/>
      <c r="H1" s="142"/>
      <c r="I1" s="142"/>
      <c r="J1" s="142"/>
      <c r="K1" s="142"/>
      <c r="L1" s="142"/>
      <c r="M1" s="142"/>
      <c r="N1" s="142"/>
      <c r="O1" s="142"/>
      <c r="P1" s="142"/>
      <c r="Q1" s="142"/>
      <c r="R1" s="142"/>
      <c r="S1" s="142"/>
      <c r="T1" s="142"/>
      <c r="U1" s="142"/>
      <c r="V1" s="142"/>
      <c r="W1" s="142"/>
      <c r="X1" s="142"/>
      <c r="Y1" s="142"/>
      <c r="Z1" s="142"/>
    </row>
    <row r="2" spans="1:26" ht="14.5" x14ac:dyDescent="0.3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2"/>
      <c r="C3" s="142"/>
      <c r="D3" s="142"/>
      <c r="E3" s="142"/>
      <c r="F3" s="532" t="s">
        <v>174</v>
      </c>
      <c r="G3" s="432"/>
      <c r="H3" s="532" t="s">
        <v>175</v>
      </c>
      <c r="I3" s="432"/>
      <c r="J3" s="532" t="s">
        <v>176</v>
      </c>
      <c r="K3" s="432"/>
      <c r="L3" s="532" t="s">
        <v>177</v>
      </c>
      <c r="M3" s="432"/>
      <c r="N3" s="532" t="s">
        <v>178</v>
      </c>
      <c r="O3" s="432"/>
      <c r="P3" s="532" t="s">
        <v>179</v>
      </c>
      <c r="Q3" s="432"/>
      <c r="R3" s="142"/>
      <c r="S3" s="142"/>
      <c r="T3" s="142"/>
      <c r="U3" s="142"/>
      <c r="V3" s="142"/>
      <c r="W3" s="142"/>
      <c r="X3" s="142"/>
      <c r="Y3" s="142"/>
      <c r="Z3" s="142"/>
    </row>
    <row r="4" spans="1:26" ht="14.5" x14ac:dyDescent="0.35">
      <c r="A4" s="522" t="s">
        <v>249</v>
      </c>
      <c r="B4" s="457"/>
      <c r="C4" s="458"/>
      <c r="D4" s="536" t="s">
        <v>222</v>
      </c>
      <c r="E4" s="432"/>
      <c r="F4" s="534">
        <f>'2. ALIADOS'!B7</f>
        <v>0</v>
      </c>
      <c r="G4" s="432"/>
      <c r="H4" s="534">
        <f>'2. ALIADOS'!B8</f>
        <v>0</v>
      </c>
      <c r="I4" s="432"/>
      <c r="J4" s="534">
        <f>'2. ALIADOS'!B9</f>
        <v>0</v>
      </c>
      <c r="K4" s="432"/>
      <c r="L4" s="534">
        <f>'2. ALIADOS'!B10</f>
        <v>0</v>
      </c>
      <c r="M4" s="432"/>
      <c r="N4" s="534">
        <f>'2. ALIADOS'!B11</f>
        <v>0</v>
      </c>
      <c r="O4" s="432"/>
      <c r="P4" s="534">
        <f>'2. ALIADOS'!B12</f>
        <v>0</v>
      </c>
      <c r="Q4" s="432"/>
      <c r="R4" s="530" t="s">
        <v>182</v>
      </c>
      <c r="S4" s="432"/>
      <c r="T4" s="142"/>
      <c r="U4" s="142"/>
      <c r="V4" s="142"/>
      <c r="W4" s="142"/>
      <c r="X4" s="142"/>
      <c r="Y4" s="142"/>
      <c r="Z4" s="142"/>
    </row>
    <row r="5" spans="1:26" ht="45" customHeight="1" x14ac:dyDescent="0.35">
      <c r="A5" s="335" t="s">
        <v>236</v>
      </c>
      <c r="B5" s="336" t="s">
        <v>250</v>
      </c>
      <c r="C5" s="337" t="s">
        <v>251</v>
      </c>
      <c r="D5" s="247" t="s">
        <v>183</v>
      </c>
      <c r="E5" s="248" t="s">
        <v>184</v>
      </c>
      <c r="F5" s="247" t="s">
        <v>183</v>
      </c>
      <c r="G5" s="248" t="s">
        <v>184</v>
      </c>
      <c r="H5" s="247" t="s">
        <v>183</v>
      </c>
      <c r="I5" s="248" t="s">
        <v>184</v>
      </c>
      <c r="J5" s="247" t="s">
        <v>183</v>
      </c>
      <c r="K5" s="248" t="s">
        <v>184</v>
      </c>
      <c r="L5" s="247" t="s">
        <v>183</v>
      </c>
      <c r="M5" s="248" t="s">
        <v>184</v>
      </c>
      <c r="N5" s="247" t="s">
        <v>183</v>
      </c>
      <c r="O5" s="248" t="s">
        <v>184</v>
      </c>
      <c r="P5" s="247" t="s">
        <v>183</v>
      </c>
      <c r="Q5" s="248" t="s">
        <v>184</v>
      </c>
      <c r="R5" s="247" t="s">
        <v>183</v>
      </c>
      <c r="S5" s="248" t="s">
        <v>184</v>
      </c>
      <c r="T5" s="142"/>
      <c r="U5" s="142"/>
      <c r="V5" s="142"/>
      <c r="W5" s="142"/>
      <c r="X5" s="142"/>
      <c r="Y5" s="142"/>
      <c r="Z5" s="142"/>
    </row>
    <row r="6" spans="1:26" ht="14.5" x14ac:dyDescent="0.35">
      <c r="A6" s="321"/>
      <c r="B6" s="338"/>
      <c r="C6" s="323"/>
      <c r="D6" s="254"/>
      <c r="E6" s="313"/>
      <c r="F6" s="254"/>
      <c r="G6" s="313"/>
      <c r="H6" s="254"/>
      <c r="I6" s="313"/>
      <c r="J6" s="254"/>
      <c r="K6" s="313"/>
      <c r="L6" s="254"/>
      <c r="M6" s="313"/>
      <c r="N6" s="254"/>
      <c r="O6" s="313"/>
      <c r="P6" s="254"/>
      <c r="Q6" s="313"/>
      <c r="R6" s="163">
        <f t="shared" ref="R6:S6" si="0">D6+F6+H6+J6+L6+N6+P6</f>
        <v>0</v>
      </c>
      <c r="S6" s="168">
        <f t="shared" si="0"/>
        <v>0</v>
      </c>
      <c r="T6" s="142"/>
      <c r="U6" s="142"/>
      <c r="V6" s="142"/>
      <c r="W6" s="142"/>
      <c r="X6" s="142"/>
      <c r="Y6" s="142"/>
      <c r="Z6" s="142"/>
    </row>
    <row r="7" spans="1:26" ht="14.5" x14ac:dyDescent="0.35">
      <c r="A7" s="321"/>
      <c r="B7" s="338"/>
      <c r="C7" s="323"/>
      <c r="D7" s="254"/>
      <c r="E7" s="313"/>
      <c r="F7" s="254"/>
      <c r="G7" s="313"/>
      <c r="H7" s="254"/>
      <c r="I7" s="313"/>
      <c r="J7" s="254"/>
      <c r="K7" s="313"/>
      <c r="L7" s="254"/>
      <c r="M7" s="313"/>
      <c r="N7" s="254"/>
      <c r="O7" s="313"/>
      <c r="P7" s="254"/>
      <c r="Q7" s="313"/>
      <c r="R7" s="163">
        <f t="shared" ref="R7:S7" si="1">D7+F7+H7+J7+L7+N7+P7</f>
        <v>0</v>
      </c>
      <c r="S7" s="168">
        <f t="shared" si="1"/>
        <v>0</v>
      </c>
      <c r="T7" s="142"/>
      <c r="U7" s="142"/>
      <c r="V7" s="142"/>
      <c r="W7" s="142"/>
      <c r="X7" s="142"/>
      <c r="Y7" s="142"/>
      <c r="Z7" s="142"/>
    </row>
    <row r="8" spans="1:26" ht="14.5" x14ac:dyDescent="0.35">
      <c r="A8" s="321"/>
      <c r="B8" s="338"/>
      <c r="C8" s="323"/>
      <c r="D8" s="254"/>
      <c r="E8" s="313"/>
      <c r="F8" s="254"/>
      <c r="G8" s="313"/>
      <c r="H8" s="254"/>
      <c r="I8" s="313"/>
      <c r="J8" s="254"/>
      <c r="K8" s="313"/>
      <c r="L8" s="254"/>
      <c r="M8" s="313"/>
      <c r="N8" s="254"/>
      <c r="O8" s="313"/>
      <c r="P8" s="254"/>
      <c r="Q8" s="313"/>
      <c r="R8" s="163">
        <f t="shared" ref="R8:S8" si="2">D8+F8+H8+J8+L8+N8+P8</f>
        <v>0</v>
      </c>
      <c r="S8" s="168">
        <f t="shared" si="2"/>
        <v>0</v>
      </c>
      <c r="T8" s="142"/>
      <c r="U8" s="142"/>
      <c r="V8" s="142"/>
      <c r="W8" s="142"/>
      <c r="X8" s="142"/>
      <c r="Y8" s="142"/>
      <c r="Z8" s="142"/>
    </row>
    <row r="9" spans="1:26" ht="14.5" x14ac:dyDescent="0.35">
      <c r="A9" s="321"/>
      <c r="B9" s="338"/>
      <c r="C9" s="323"/>
      <c r="D9" s="254"/>
      <c r="E9" s="313"/>
      <c r="F9" s="254"/>
      <c r="G9" s="313"/>
      <c r="H9" s="254"/>
      <c r="I9" s="313"/>
      <c r="J9" s="254"/>
      <c r="K9" s="313"/>
      <c r="L9" s="254"/>
      <c r="M9" s="313"/>
      <c r="N9" s="254"/>
      <c r="O9" s="313"/>
      <c r="P9" s="254"/>
      <c r="Q9" s="313"/>
      <c r="R9" s="163">
        <f t="shared" ref="R9:S9" si="3">D9+F9+H9+J9+L9+N9+P9</f>
        <v>0</v>
      </c>
      <c r="S9" s="168">
        <f t="shared" si="3"/>
        <v>0</v>
      </c>
      <c r="T9" s="142"/>
      <c r="U9" s="142"/>
      <c r="V9" s="142"/>
      <c r="W9" s="142"/>
      <c r="X9" s="142"/>
      <c r="Y9" s="142"/>
      <c r="Z9" s="142"/>
    </row>
    <row r="10" spans="1:26" ht="14.5" x14ac:dyDescent="0.35">
      <c r="A10" s="321"/>
      <c r="B10" s="338"/>
      <c r="C10" s="323"/>
      <c r="D10" s="254"/>
      <c r="E10" s="313"/>
      <c r="F10" s="254"/>
      <c r="G10" s="313"/>
      <c r="H10" s="254"/>
      <c r="I10" s="313"/>
      <c r="J10" s="254"/>
      <c r="K10" s="313"/>
      <c r="L10" s="254"/>
      <c r="M10" s="313"/>
      <c r="N10" s="254"/>
      <c r="O10" s="313"/>
      <c r="P10" s="254"/>
      <c r="Q10" s="313"/>
      <c r="R10" s="163">
        <f t="shared" ref="R10:S10" si="4">D10+F10+H10+J10+L10+N10+P10</f>
        <v>0</v>
      </c>
      <c r="S10" s="168">
        <f t="shared" si="4"/>
        <v>0</v>
      </c>
      <c r="T10" s="142"/>
      <c r="U10" s="142"/>
      <c r="V10" s="142"/>
      <c r="W10" s="142"/>
      <c r="X10" s="142"/>
      <c r="Y10" s="142"/>
      <c r="Z10" s="142"/>
    </row>
    <row r="11" spans="1:26" ht="14.5" x14ac:dyDescent="0.35">
      <c r="A11" s="321"/>
      <c r="B11" s="338"/>
      <c r="C11" s="323"/>
      <c r="D11" s="254"/>
      <c r="E11" s="313"/>
      <c r="F11" s="254"/>
      <c r="G11" s="313"/>
      <c r="H11" s="254"/>
      <c r="I11" s="313"/>
      <c r="J11" s="254"/>
      <c r="K11" s="313"/>
      <c r="L11" s="254"/>
      <c r="M11" s="313"/>
      <c r="N11" s="254"/>
      <c r="O11" s="313"/>
      <c r="P11" s="254"/>
      <c r="Q11" s="313"/>
      <c r="R11" s="163">
        <f t="shared" ref="R11:S11" si="5">D11+F11+H11+J11+L11+N11+P11</f>
        <v>0</v>
      </c>
      <c r="S11" s="168">
        <f t="shared" si="5"/>
        <v>0</v>
      </c>
      <c r="T11" s="142"/>
      <c r="U11" s="142"/>
      <c r="V11" s="142"/>
      <c r="W11" s="142"/>
      <c r="X11" s="142"/>
      <c r="Y11" s="142"/>
      <c r="Z11" s="142"/>
    </row>
    <row r="12" spans="1:26" ht="14.5" x14ac:dyDescent="0.35">
      <c r="A12" s="321"/>
      <c r="B12" s="338"/>
      <c r="C12" s="323"/>
      <c r="D12" s="254"/>
      <c r="E12" s="313"/>
      <c r="F12" s="254"/>
      <c r="G12" s="313"/>
      <c r="H12" s="254"/>
      <c r="I12" s="313"/>
      <c r="J12" s="254"/>
      <c r="K12" s="313"/>
      <c r="L12" s="254"/>
      <c r="M12" s="313"/>
      <c r="N12" s="254"/>
      <c r="O12" s="313"/>
      <c r="P12" s="254"/>
      <c r="Q12" s="313"/>
      <c r="R12" s="163">
        <f t="shared" ref="R12:S12" si="6">D12+F12+H12+J12+L12+N12+P12</f>
        <v>0</v>
      </c>
      <c r="S12" s="168">
        <f t="shared" si="6"/>
        <v>0</v>
      </c>
      <c r="T12" s="142"/>
      <c r="U12" s="142"/>
      <c r="V12" s="142"/>
      <c r="W12" s="142"/>
      <c r="X12" s="142"/>
      <c r="Y12" s="142"/>
      <c r="Z12" s="142"/>
    </row>
    <row r="13" spans="1:26" ht="14.5" x14ac:dyDescent="0.35">
      <c r="A13" s="321"/>
      <c r="B13" s="338"/>
      <c r="C13" s="323"/>
      <c r="D13" s="254"/>
      <c r="E13" s="313"/>
      <c r="F13" s="254"/>
      <c r="G13" s="313"/>
      <c r="H13" s="254"/>
      <c r="I13" s="313"/>
      <c r="J13" s="254"/>
      <c r="K13" s="313"/>
      <c r="L13" s="254"/>
      <c r="M13" s="313"/>
      <c r="N13" s="254"/>
      <c r="O13" s="313"/>
      <c r="P13" s="254"/>
      <c r="Q13" s="313"/>
      <c r="R13" s="163">
        <f t="shared" ref="R13:S13" si="7">D13+F13+H13+J13+L13+N13+P13</f>
        <v>0</v>
      </c>
      <c r="S13" s="168">
        <f t="shared" si="7"/>
        <v>0</v>
      </c>
      <c r="T13" s="142"/>
      <c r="U13" s="142"/>
      <c r="V13" s="142"/>
      <c r="W13" s="142"/>
      <c r="X13" s="142"/>
      <c r="Y13" s="142"/>
      <c r="Z13" s="142"/>
    </row>
    <row r="14" spans="1:26" ht="14.5" x14ac:dyDescent="0.35">
      <c r="A14" s="321"/>
      <c r="B14" s="338"/>
      <c r="C14" s="323"/>
      <c r="D14" s="254"/>
      <c r="E14" s="313"/>
      <c r="F14" s="254"/>
      <c r="G14" s="313"/>
      <c r="H14" s="254"/>
      <c r="I14" s="313"/>
      <c r="J14" s="254"/>
      <c r="K14" s="313"/>
      <c r="L14" s="254"/>
      <c r="M14" s="313"/>
      <c r="N14" s="254"/>
      <c r="O14" s="313"/>
      <c r="P14" s="254"/>
      <c r="Q14" s="313"/>
      <c r="R14" s="163">
        <f t="shared" ref="R14:S14" si="8">D14+F14+H14+J14+L14+N14+P14</f>
        <v>0</v>
      </c>
      <c r="S14" s="168">
        <f t="shared" si="8"/>
        <v>0</v>
      </c>
      <c r="T14" s="142"/>
      <c r="U14" s="142"/>
      <c r="V14" s="142"/>
      <c r="W14" s="142"/>
      <c r="X14" s="142"/>
      <c r="Y14" s="142"/>
      <c r="Z14" s="142"/>
    </row>
    <row r="15" spans="1:26" ht="14.5" x14ac:dyDescent="0.35">
      <c r="A15" s="321"/>
      <c r="B15" s="338"/>
      <c r="C15" s="323"/>
      <c r="D15" s="254"/>
      <c r="E15" s="313"/>
      <c r="F15" s="254"/>
      <c r="G15" s="313"/>
      <c r="H15" s="254"/>
      <c r="I15" s="313"/>
      <c r="J15" s="254"/>
      <c r="K15" s="313"/>
      <c r="L15" s="254"/>
      <c r="M15" s="313"/>
      <c r="N15" s="254"/>
      <c r="O15" s="313"/>
      <c r="P15" s="254"/>
      <c r="Q15" s="313"/>
      <c r="R15" s="163">
        <f t="shared" ref="R15:S15" si="9">D15+F15+H15+J15+L15+N15+P15</f>
        <v>0</v>
      </c>
      <c r="S15" s="168">
        <f t="shared" si="9"/>
        <v>0</v>
      </c>
      <c r="T15" s="142"/>
      <c r="U15" s="142"/>
      <c r="V15" s="142"/>
      <c r="W15" s="142"/>
      <c r="X15" s="142"/>
      <c r="Y15" s="142"/>
      <c r="Z15" s="142"/>
    </row>
    <row r="16" spans="1:26" ht="14.5" x14ac:dyDescent="0.35">
      <c r="A16" s="321"/>
      <c r="B16" s="338"/>
      <c r="C16" s="323"/>
      <c r="D16" s="254"/>
      <c r="E16" s="313"/>
      <c r="F16" s="254"/>
      <c r="G16" s="313"/>
      <c r="H16" s="254"/>
      <c r="I16" s="313"/>
      <c r="J16" s="254"/>
      <c r="K16" s="313"/>
      <c r="L16" s="254"/>
      <c r="M16" s="313"/>
      <c r="N16" s="254"/>
      <c r="O16" s="313"/>
      <c r="P16" s="254"/>
      <c r="Q16" s="313"/>
      <c r="R16" s="163">
        <f t="shared" ref="R16:S16" si="10">D16+F16+H16+J16+L16+N16+P16</f>
        <v>0</v>
      </c>
      <c r="S16" s="168">
        <f t="shared" si="10"/>
        <v>0</v>
      </c>
      <c r="T16" s="142"/>
      <c r="U16" s="142"/>
      <c r="V16" s="142"/>
      <c r="W16" s="142"/>
      <c r="X16" s="142"/>
      <c r="Y16" s="142"/>
      <c r="Z16" s="142"/>
    </row>
    <row r="17" spans="1:26" ht="14.5" x14ac:dyDescent="0.35">
      <c r="A17" s="321"/>
      <c r="B17" s="338"/>
      <c r="C17" s="323"/>
      <c r="D17" s="254"/>
      <c r="E17" s="313"/>
      <c r="F17" s="254"/>
      <c r="G17" s="313"/>
      <c r="H17" s="254"/>
      <c r="I17" s="313"/>
      <c r="J17" s="254"/>
      <c r="K17" s="313"/>
      <c r="L17" s="254"/>
      <c r="M17" s="313"/>
      <c r="N17" s="254"/>
      <c r="O17" s="313"/>
      <c r="P17" s="254"/>
      <c r="Q17" s="313"/>
      <c r="R17" s="163">
        <f t="shared" ref="R17:S17" si="11">D17+F17+H17+J17+L17+N17+P17</f>
        <v>0</v>
      </c>
      <c r="S17" s="168">
        <f t="shared" si="11"/>
        <v>0</v>
      </c>
      <c r="T17" s="142"/>
      <c r="U17" s="142"/>
      <c r="V17" s="142"/>
      <c r="W17" s="142"/>
      <c r="X17" s="142"/>
      <c r="Y17" s="142"/>
      <c r="Z17" s="142"/>
    </row>
    <row r="18" spans="1:26" ht="14.5" x14ac:dyDescent="0.35">
      <c r="A18" s="339" t="s">
        <v>194</v>
      </c>
      <c r="B18" s="340"/>
      <c r="C18" s="327"/>
      <c r="D18" s="264">
        <f t="shared" ref="D18:S18" si="12">SUM(D6:D17)</f>
        <v>0</v>
      </c>
      <c r="E18" s="265">
        <f t="shared" si="12"/>
        <v>0</v>
      </c>
      <c r="F18" s="264">
        <f t="shared" si="12"/>
        <v>0</v>
      </c>
      <c r="G18" s="265">
        <f t="shared" si="12"/>
        <v>0</v>
      </c>
      <c r="H18" s="264">
        <f t="shared" si="12"/>
        <v>0</v>
      </c>
      <c r="I18" s="265">
        <f t="shared" si="12"/>
        <v>0</v>
      </c>
      <c r="J18" s="264">
        <f t="shared" si="12"/>
        <v>0</v>
      </c>
      <c r="K18" s="265">
        <f t="shared" si="12"/>
        <v>0</v>
      </c>
      <c r="L18" s="264">
        <f t="shared" si="12"/>
        <v>0</v>
      </c>
      <c r="M18" s="265">
        <f t="shared" si="12"/>
        <v>0</v>
      </c>
      <c r="N18" s="264">
        <f t="shared" si="12"/>
        <v>0</v>
      </c>
      <c r="O18" s="265">
        <f t="shared" si="12"/>
        <v>0</v>
      </c>
      <c r="P18" s="264">
        <f t="shared" si="12"/>
        <v>0</v>
      </c>
      <c r="Q18" s="265">
        <f t="shared" si="12"/>
        <v>0</v>
      </c>
      <c r="R18" s="264">
        <f t="shared" si="12"/>
        <v>0</v>
      </c>
      <c r="S18" s="265">
        <f t="shared" si="12"/>
        <v>0</v>
      </c>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45">
      <c r="A23" s="196" t="s">
        <v>205</v>
      </c>
      <c r="B23" s="197"/>
      <c r="C23" s="197"/>
      <c r="D23" s="197"/>
      <c r="E23" s="197"/>
      <c r="F23" s="197"/>
      <c r="G23" s="197"/>
      <c r="H23" s="197"/>
      <c r="I23" s="197"/>
      <c r="J23" s="197"/>
      <c r="K23" s="197"/>
      <c r="L23" s="197"/>
      <c r="M23" s="197"/>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532" t="s">
        <v>174</v>
      </c>
      <c r="G25" s="432"/>
      <c r="H25" s="532" t="s">
        <v>175</v>
      </c>
      <c r="I25" s="432"/>
      <c r="J25" s="532" t="s">
        <v>176</v>
      </c>
      <c r="K25" s="432"/>
      <c r="L25" s="532" t="s">
        <v>177</v>
      </c>
      <c r="M25" s="432"/>
      <c r="N25" s="532" t="s">
        <v>178</v>
      </c>
      <c r="O25" s="432"/>
      <c r="P25" s="532" t="s">
        <v>179</v>
      </c>
      <c r="Q25" s="432"/>
      <c r="R25" s="142"/>
      <c r="S25" s="142"/>
      <c r="T25" s="142"/>
      <c r="U25" s="142"/>
      <c r="V25" s="142"/>
      <c r="W25" s="142"/>
      <c r="X25" s="142"/>
      <c r="Y25" s="142"/>
      <c r="Z25" s="142"/>
    </row>
    <row r="26" spans="1:26" ht="15.75" customHeight="1" x14ac:dyDescent="0.35">
      <c r="A26" s="522" t="s">
        <v>249</v>
      </c>
      <c r="B26" s="457"/>
      <c r="C26" s="458"/>
      <c r="D26" s="536" t="s">
        <v>222</v>
      </c>
      <c r="E26" s="432"/>
      <c r="F26" s="534">
        <f>'2. ALIADOS'!B7</f>
        <v>0</v>
      </c>
      <c r="G26" s="432"/>
      <c r="H26" s="534">
        <f>'2. ALIADOS'!B8</f>
        <v>0</v>
      </c>
      <c r="I26" s="432"/>
      <c r="J26" s="534">
        <f>'2. ALIADOS'!B9</f>
        <v>0</v>
      </c>
      <c r="K26" s="432"/>
      <c r="L26" s="534">
        <f>'2. ALIADOS'!B10</f>
        <v>0</v>
      </c>
      <c r="M26" s="432"/>
      <c r="N26" s="534">
        <f>'2. ALIADOS'!B11</f>
        <v>0</v>
      </c>
      <c r="O26" s="432"/>
      <c r="P26" s="534">
        <f>'2. ALIADOS'!B11</f>
        <v>0</v>
      </c>
      <c r="Q26" s="432"/>
      <c r="R26" s="530" t="s">
        <v>182</v>
      </c>
      <c r="S26" s="432"/>
      <c r="T26" s="142"/>
      <c r="U26" s="142"/>
      <c r="V26" s="142"/>
      <c r="W26" s="142"/>
      <c r="X26" s="142"/>
      <c r="Y26" s="142"/>
      <c r="Z26" s="142"/>
    </row>
    <row r="27" spans="1:26" ht="50.25" customHeight="1" x14ac:dyDescent="0.35">
      <c r="A27" s="335" t="s">
        <v>236</v>
      </c>
      <c r="B27" s="336" t="s">
        <v>250</v>
      </c>
      <c r="C27" s="337" t="s">
        <v>251</v>
      </c>
      <c r="D27" s="247" t="s">
        <v>183</v>
      </c>
      <c r="E27" s="248" t="s">
        <v>184</v>
      </c>
      <c r="F27" s="247" t="s">
        <v>183</v>
      </c>
      <c r="G27" s="248" t="s">
        <v>184</v>
      </c>
      <c r="H27" s="247" t="s">
        <v>183</v>
      </c>
      <c r="I27" s="248" t="s">
        <v>184</v>
      </c>
      <c r="J27" s="247" t="s">
        <v>183</v>
      </c>
      <c r="K27" s="248" t="s">
        <v>184</v>
      </c>
      <c r="L27" s="247" t="s">
        <v>183</v>
      </c>
      <c r="M27" s="248" t="s">
        <v>184</v>
      </c>
      <c r="N27" s="247" t="s">
        <v>183</v>
      </c>
      <c r="O27" s="248" t="s">
        <v>184</v>
      </c>
      <c r="P27" s="247" t="s">
        <v>183</v>
      </c>
      <c r="Q27" s="248" t="s">
        <v>184</v>
      </c>
      <c r="R27" s="247" t="s">
        <v>183</v>
      </c>
      <c r="S27" s="248" t="s">
        <v>184</v>
      </c>
      <c r="T27" s="142"/>
      <c r="U27" s="142"/>
      <c r="V27" s="142"/>
      <c r="W27" s="142"/>
      <c r="X27" s="142"/>
      <c r="Y27" s="142"/>
      <c r="Z27" s="142"/>
    </row>
    <row r="28" spans="1:26" ht="15.75" customHeight="1" x14ac:dyDescent="0.35">
      <c r="A28" s="341">
        <f t="shared" ref="A28:C28" si="13">A6</f>
        <v>0</v>
      </c>
      <c r="B28" s="191">
        <f t="shared" si="13"/>
        <v>0</v>
      </c>
      <c r="C28" s="342">
        <f t="shared" si="13"/>
        <v>0</v>
      </c>
      <c r="D28" s="332">
        <f>D6/'Valor Dolar'!$B$3</f>
        <v>0</v>
      </c>
      <c r="E28" s="203">
        <f>E6/'Valor Dolar'!$B$3</f>
        <v>0</v>
      </c>
      <c r="F28" s="271">
        <f>F6/'Valor Dolar'!$B$3</f>
        <v>0</v>
      </c>
      <c r="G28" s="272">
        <f>G6/'Valor Dolar'!$B$3</f>
        <v>0</v>
      </c>
      <c r="H28" s="273">
        <f>H6/'Valor Dolar'!$B$3</f>
        <v>0</v>
      </c>
      <c r="I28" s="272">
        <f>I6/'Valor Dolar'!$B$3</f>
        <v>0</v>
      </c>
      <c r="J28" s="274">
        <f>J6/'Valor Dolar'!$B$3</f>
        <v>0</v>
      </c>
      <c r="K28" s="272">
        <f>K6/'Valor Dolar'!$B$3</f>
        <v>0</v>
      </c>
      <c r="L28" s="271">
        <f>L6/'Valor Dolar'!$B$3</f>
        <v>0</v>
      </c>
      <c r="M28" s="272">
        <f>M6/'Valor Dolar'!$B$3</f>
        <v>0</v>
      </c>
      <c r="N28" s="273">
        <f>N6/'Valor Dolar'!$B$3</f>
        <v>0</v>
      </c>
      <c r="O28" s="272">
        <f>O6/'Valor Dolar'!$B$3</f>
        <v>0</v>
      </c>
      <c r="P28" s="274">
        <f>P6/'Valor Dolar'!$B$3</f>
        <v>0</v>
      </c>
      <c r="Q28" s="272">
        <f>Q6/'Valor Dolar'!$B$3</f>
        <v>0</v>
      </c>
      <c r="R28" s="163">
        <f t="shared" ref="R28:S28" si="14">D28+F28+H28+J28+L28+N28+P28</f>
        <v>0</v>
      </c>
      <c r="S28" s="168">
        <f t="shared" si="14"/>
        <v>0</v>
      </c>
      <c r="T28" s="142"/>
      <c r="U28" s="142"/>
      <c r="V28" s="142"/>
      <c r="W28" s="142"/>
      <c r="X28" s="142"/>
      <c r="Y28" s="142"/>
      <c r="Z28" s="142"/>
    </row>
    <row r="29" spans="1:26" ht="15.75" customHeight="1" x14ac:dyDescent="0.35">
      <c r="A29" s="341">
        <f t="shared" ref="A29:C29" si="15">A7</f>
        <v>0</v>
      </c>
      <c r="B29" s="191">
        <f t="shared" si="15"/>
        <v>0</v>
      </c>
      <c r="C29" s="342">
        <f t="shared" si="15"/>
        <v>0</v>
      </c>
      <c r="D29" s="332">
        <f>D7/'Valor Dolar'!$B$3</f>
        <v>0</v>
      </c>
      <c r="E29" s="203">
        <f>E7/'Valor Dolar'!$B$3</f>
        <v>0</v>
      </c>
      <c r="F29" s="271">
        <f>F7/'Valor Dolar'!$B$3</f>
        <v>0</v>
      </c>
      <c r="G29" s="272">
        <f>G7/'Valor Dolar'!$B$3</f>
        <v>0</v>
      </c>
      <c r="H29" s="273">
        <f>H7/'Valor Dolar'!$B$3</f>
        <v>0</v>
      </c>
      <c r="I29" s="272">
        <f>I7/'Valor Dolar'!$B$3</f>
        <v>0</v>
      </c>
      <c r="J29" s="274">
        <f>J7/'Valor Dolar'!$B$3</f>
        <v>0</v>
      </c>
      <c r="K29" s="272">
        <f>K7/'Valor Dolar'!$B$3</f>
        <v>0</v>
      </c>
      <c r="L29" s="271">
        <f>L7/'Valor Dolar'!$B$3</f>
        <v>0</v>
      </c>
      <c r="M29" s="272">
        <f>M7/'Valor Dolar'!$B$3</f>
        <v>0</v>
      </c>
      <c r="N29" s="273">
        <f>N7/'Valor Dolar'!$B$3</f>
        <v>0</v>
      </c>
      <c r="O29" s="272">
        <f>O7/'Valor Dolar'!$B$3</f>
        <v>0</v>
      </c>
      <c r="P29" s="274">
        <f>P7/'Valor Dolar'!$B$3</f>
        <v>0</v>
      </c>
      <c r="Q29" s="272">
        <f>Q7/'Valor Dolar'!$B$3</f>
        <v>0</v>
      </c>
      <c r="R29" s="163">
        <f t="shared" ref="R29:S29" si="16">D29+F29+H29+J29+L29+N29+P29</f>
        <v>0</v>
      </c>
      <c r="S29" s="168">
        <f t="shared" si="16"/>
        <v>0</v>
      </c>
      <c r="T29" s="142"/>
      <c r="U29" s="142"/>
      <c r="V29" s="142"/>
      <c r="W29" s="142"/>
      <c r="X29" s="142"/>
      <c r="Y29" s="142"/>
      <c r="Z29" s="142"/>
    </row>
    <row r="30" spans="1:26" ht="15.75" customHeight="1" x14ac:dyDescent="0.35">
      <c r="A30" s="341">
        <f t="shared" ref="A30:C30" si="17">A8</f>
        <v>0</v>
      </c>
      <c r="B30" s="191">
        <f t="shared" si="17"/>
        <v>0</v>
      </c>
      <c r="C30" s="342">
        <f t="shared" si="17"/>
        <v>0</v>
      </c>
      <c r="D30" s="332">
        <f>D8/'Valor Dolar'!$B$3</f>
        <v>0</v>
      </c>
      <c r="E30" s="203">
        <f>E8/'Valor Dolar'!$B$3</f>
        <v>0</v>
      </c>
      <c r="F30" s="271">
        <f>F8/'Valor Dolar'!$B$3</f>
        <v>0</v>
      </c>
      <c r="G30" s="272">
        <f>G8/'Valor Dolar'!$B$3</f>
        <v>0</v>
      </c>
      <c r="H30" s="273">
        <f>H8/'Valor Dolar'!$B$3</f>
        <v>0</v>
      </c>
      <c r="I30" s="272">
        <f>I8/'Valor Dolar'!$B$3</f>
        <v>0</v>
      </c>
      <c r="J30" s="274">
        <f>J8/'Valor Dolar'!$B$3</f>
        <v>0</v>
      </c>
      <c r="K30" s="272">
        <f>K8/'Valor Dolar'!$B$3</f>
        <v>0</v>
      </c>
      <c r="L30" s="271">
        <f>L8/'Valor Dolar'!$B$3</f>
        <v>0</v>
      </c>
      <c r="M30" s="272">
        <f>M8/'Valor Dolar'!$B$3</f>
        <v>0</v>
      </c>
      <c r="N30" s="273">
        <f>N8/'Valor Dolar'!$B$3</f>
        <v>0</v>
      </c>
      <c r="O30" s="272">
        <f>O8/'Valor Dolar'!$B$3</f>
        <v>0</v>
      </c>
      <c r="P30" s="274">
        <f>P8/'Valor Dolar'!$B$3</f>
        <v>0</v>
      </c>
      <c r="Q30" s="272">
        <f>Q8/'Valor Dolar'!$B$3</f>
        <v>0</v>
      </c>
      <c r="R30" s="163">
        <f t="shared" ref="R30:S30" si="18">D30+F30+H30+J30+L30+N30+P30</f>
        <v>0</v>
      </c>
      <c r="S30" s="168">
        <f t="shared" si="18"/>
        <v>0</v>
      </c>
      <c r="T30" s="142"/>
      <c r="U30" s="142"/>
      <c r="V30" s="142"/>
      <c r="W30" s="142"/>
      <c r="X30" s="142"/>
      <c r="Y30" s="142"/>
      <c r="Z30" s="142"/>
    </row>
    <row r="31" spans="1:26" ht="15.75" customHeight="1" x14ac:dyDescent="0.35">
      <c r="A31" s="341">
        <f t="shared" ref="A31:C31" si="19">A9</f>
        <v>0</v>
      </c>
      <c r="B31" s="191">
        <f t="shared" si="19"/>
        <v>0</v>
      </c>
      <c r="C31" s="342">
        <f t="shared" si="19"/>
        <v>0</v>
      </c>
      <c r="D31" s="332">
        <f>D9/'Valor Dolar'!$B$3</f>
        <v>0</v>
      </c>
      <c r="E31" s="203">
        <f>E9/'Valor Dolar'!$B$3</f>
        <v>0</v>
      </c>
      <c r="F31" s="271">
        <f>F9/'Valor Dolar'!$B$3</f>
        <v>0</v>
      </c>
      <c r="G31" s="272">
        <f>G9/'Valor Dolar'!$B$3</f>
        <v>0</v>
      </c>
      <c r="H31" s="273">
        <f>H9/'Valor Dolar'!$B$3</f>
        <v>0</v>
      </c>
      <c r="I31" s="272">
        <f>I9/'Valor Dolar'!$B$3</f>
        <v>0</v>
      </c>
      <c r="J31" s="274">
        <f>J9/'Valor Dolar'!$B$3</f>
        <v>0</v>
      </c>
      <c r="K31" s="272">
        <f>K9/'Valor Dolar'!$B$3</f>
        <v>0</v>
      </c>
      <c r="L31" s="271">
        <f>L9/'Valor Dolar'!$B$3</f>
        <v>0</v>
      </c>
      <c r="M31" s="272">
        <f>M9/'Valor Dolar'!$B$3</f>
        <v>0</v>
      </c>
      <c r="N31" s="273">
        <f>N9/'Valor Dolar'!$B$3</f>
        <v>0</v>
      </c>
      <c r="O31" s="272">
        <f>O9/'Valor Dolar'!$B$3</f>
        <v>0</v>
      </c>
      <c r="P31" s="274">
        <f>P9/'Valor Dolar'!$B$3</f>
        <v>0</v>
      </c>
      <c r="Q31" s="272">
        <f>Q9/'Valor Dolar'!$B$3</f>
        <v>0</v>
      </c>
      <c r="R31" s="163">
        <f t="shared" ref="R31:S31" si="20">D31+F31+H31+J31+L31+N31+P31</f>
        <v>0</v>
      </c>
      <c r="S31" s="168">
        <f t="shared" si="20"/>
        <v>0</v>
      </c>
      <c r="T31" s="142"/>
      <c r="U31" s="142"/>
      <c r="V31" s="142"/>
      <c r="W31" s="142"/>
      <c r="X31" s="142"/>
      <c r="Y31" s="142"/>
      <c r="Z31" s="142"/>
    </row>
    <row r="32" spans="1:26" ht="15.75" customHeight="1" x14ac:dyDescent="0.35">
      <c r="A32" s="341">
        <f t="shared" ref="A32:C32" si="21">A10</f>
        <v>0</v>
      </c>
      <c r="B32" s="191">
        <f t="shared" si="21"/>
        <v>0</v>
      </c>
      <c r="C32" s="342">
        <f t="shared" si="21"/>
        <v>0</v>
      </c>
      <c r="D32" s="332">
        <f>D10/'Valor Dolar'!$B$3</f>
        <v>0</v>
      </c>
      <c r="E32" s="203">
        <f>E10/'Valor Dolar'!$B$3</f>
        <v>0</v>
      </c>
      <c r="F32" s="271">
        <f>F10/'Valor Dolar'!$B$3</f>
        <v>0</v>
      </c>
      <c r="G32" s="272">
        <f>G10/'Valor Dolar'!$B$3</f>
        <v>0</v>
      </c>
      <c r="H32" s="273">
        <f>H10/'Valor Dolar'!$B$3</f>
        <v>0</v>
      </c>
      <c r="I32" s="272">
        <f>I10/'Valor Dolar'!$B$3</f>
        <v>0</v>
      </c>
      <c r="J32" s="274">
        <f>J10/'Valor Dolar'!$B$3</f>
        <v>0</v>
      </c>
      <c r="K32" s="272">
        <f>K10/'Valor Dolar'!$B$3</f>
        <v>0</v>
      </c>
      <c r="L32" s="271">
        <f>L10/'Valor Dolar'!$B$3</f>
        <v>0</v>
      </c>
      <c r="M32" s="272">
        <f>M10/'Valor Dolar'!$B$3</f>
        <v>0</v>
      </c>
      <c r="N32" s="273">
        <f>N10/'Valor Dolar'!$B$3</f>
        <v>0</v>
      </c>
      <c r="O32" s="272">
        <f>O10/'Valor Dolar'!$B$3</f>
        <v>0</v>
      </c>
      <c r="P32" s="274">
        <f>P10/'Valor Dolar'!$B$3</f>
        <v>0</v>
      </c>
      <c r="Q32" s="272">
        <f>Q10/'Valor Dolar'!$B$3</f>
        <v>0</v>
      </c>
      <c r="R32" s="163">
        <f t="shared" ref="R32:S32" si="22">D32+F32+H32+J32+L32+N32+P32</f>
        <v>0</v>
      </c>
      <c r="S32" s="168">
        <f t="shared" si="22"/>
        <v>0</v>
      </c>
      <c r="T32" s="142"/>
      <c r="U32" s="142"/>
      <c r="V32" s="142"/>
      <c r="W32" s="142"/>
      <c r="X32" s="142"/>
      <c r="Y32" s="142"/>
      <c r="Z32" s="142"/>
    </row>
    <row r="33" spans="1:26" ht="15.75" customHeight="1" x14ac:dyDescent="0.35">
      <c r="A33" s="341">
        <f t="shared" ref="A33:C33" si="23">A11</f>
        <v>0</v>
      </c>
      <c r="B33" s="191">
        <f t="shared" si="23"/>
        <v>0</v>
      </c>
      <c r="C33" s="342">
        <f t="shared" si="23"/>
        <v>0</v>
      </c>
      <c r="D33" s="332">
        <f>D11/'Valor Dolar'!$B$3</f>
        <v>0</v>
      </c>
      <c r="E33" s="203">
        <f>E11/'Valor Dolar'!$B$3</f>
        <v>0</v>
      </c>
      <c r="F33" s="271">
        <f>F11/'Valor Dolar'!$B$3</f>
        <v>0</v>
      </c>
      <c r="G33" s="272">
        <f>G11/'Valor Dolar'!$B$3</f>
        <v>0</v>
      </c>
      <c r="H33" s="273">
        <f>H11/'Valor Dolar'!$B$3</f>
        <v>0</v>
      </c>
      <c r="I33" s="272">
        <f>I11/'Valor Dolar'!$B$3</f>
        <v>0</v>
      </c>
      <c r="J33" s="274">
        <f>J11/'Valor Dolar'!$B$3</f>
        <v>0</v>
      </c>
      <c r="K33" s="272">
        <f>K11/'Valor Dolar'!$B$3</f>
        <v>0</v>
      </c>
      <c r="L33" s="271">
        <f>L11/'Valor Dolar'!$B$3</f>
        <v>0</v>
      </c>
      <c r="M33" s="272">
        <f>M11/'Valor Dolar'!$B$3</f>
        <v>0</v>
      </c>
      <c r="N33" s="273">
        <f>N11/'Valor Dolar'!$B$3</f>
        <v>0</v>
      </c>
      <c r="O33" s="272">
        <f>O11/'Valor Dolar'!$B$3</f>
        <v>0</v>
      </c>
      <c r="P33" s="274">
        <f>P11/'Valor Dolar'!$B$3</f>
        <v>0</v>
      </c>
      <c r="Q33" s="272">
        <f>Q11/'Valor Dolar'!$B$3</f>
        <v>0</v>
      </c>
      <c r="R33" s="163">
        <f t="shared" ref="R33:S33" si="24">D33+F33+H33+J33+L33+N33+P33</f>
        <v>0</v>
      </c>
      <c r="S33" s="168">
        <f t="shared" si="24"/>
        <v>0</v>
      </c>
      <c r="T33" s="142"/>
      <c r="U33" s="142"/>
      <c r="V33" s="142"/>
      <c r="W33" s="142"/>
      <c r="X33" s="142"/>
      <c r="Y33" s="142"/>
      <c r="Z33" s="142"/>
    </row>
    <row r="34" spans="1:26" ht="15.75" customHeight="1" x14ac:dyDescent="0.35">
      <c r="A34" s="341">
        <f t="shared" ref="A34:C34" si="25">A12</f>
        <v>0</v>
      </c>
      <c r="B34" s="191">
        <f t="shared" si="25"/>
        <v>0</v>
      </c>
      <c r="C34" s="342">
        <f t="shared" si="25"/>
        <v>0</v>
      </c>
      <c r="D34" s="332">
        <f>D12/'Valor Dolar'!$B$3</f>
        <v>0</v>
      </c>
      <c r="E34" s="203">
        <f>E12/'Valor Dolar'!$B$3</f>
        <v>0</v>
      </c>
      <c r="F34" s="271">
        <f>F12/'Valor Dolar'!$B$3</f>
        <v>0</v>
      </c>
      <c r="G34" s="272">
        <f>G12/'Valor Dolar'!$B$3</f>
        <v>0</v>
      </c>
      <c r="H34" s="273">
        <f>H12/'Valor Dolar'!$B$3</f>
        <v>0</v>
      </c>
      <c r="I34" s="272">
        <f>I12/'Valor Dolar'!$B$3</f>
        <v>0</v>
      </c>
      <c r="J34" s="274">
        <f>J12/'Valor Dolar'!$B$3</f>
        <v>0</v>
      </c>
      <c r="K34" s="272">
        <f>K12/'Valor Dolar'!$B$3</f>
        <v>0</v>
      </c>
      <c r="L34" s="271">
        <f>L12/'Valor Dolar'!$B$3</f>
        <v>0</v>
      </c>
      <c r="M34" s="272">
        <f>M12/'Valor Dolar'!$B$3</f>
        <v>0</v>
      </c>
      <c r="N34" s="273">
        <f>N12/'Valor Dolar'!$B$3</f>
        <v>0</v>
      </c>
      <c r="O34" s="272">
        <f>O12/'Valor Dolar'!$B$3</f>
        <v>0</v>
      </c>
      <c r="P34" s="274">
        <f>P12/'Valor Dolar'!$B$3</f>
        <v>0</v>
      </c>
      <c r="Q34" s="272">
        <f>Q12/'Valor Dolar'!$B$3</f>
        <v>0</v>
      </c>
      <c r="R34" s="163">
        <f t="shared" ref="R34:S34" si="26">D34+F34+H34+J34+L34+N34+P34</f>
        <v>0</v>
      </c>
      <c r="S34" s="168">
        <f t="shared" si="26"/>
        <v>0</v>
      </c>
      <c r="T34" s="142"/>
      <c r="U34" s="142"/>
      <c r="V34" s="142"/>
      <c r="W34" s="142"/>
      <c r="X34" s="142"/>
      <c r="Y34" s="142"/>
      <c r="Z34" s="142"/>
    </row>
    <row r="35" spans="1:26" ht="15.75" customHeight="1" x14ac:dyDescent="0.35">
      <c r="A35" s="341">
        <f t="shared" ref="A35:C35" si="27">A13</f>
        <v>0</v>
      </c>
      <c r="B35" s="191">
        <f t="shared" si="27"/>
        <v>0</v>
      </c>
      <c r="C35" s="342">
        <f t="shared" si="27"/>
        <v>0</v>
      </c>
      <c r="D35" s="332">
        <f>D13/'Valor Dolar'!$B$3</f>
        <v>0</v>
      </c>
      <c r="E35" s="203">
        <f>E13/'Valor Dolar'!$B$3</f>
        <v>0</v>
      </c>
      <c r="F35" s="271">
        <f>F13/'Valor Dolar'!$B$3</f>
        <v>0</v>
      </c>
      <c r="G35" s="272">
        <f>G13/'Valor Dolar'!$B$3</f>
        <v>0</v>
      </c>
      <c r="H35" s="273">
        <f>H13/'Valor Dolar'!$B$3</f>
        <v>0</v>
      </c>
      <c r="I35" s="272">
        <f>I13/'Valor Dolar'!$B$3</f>
        <v>0</v>
      </c>
      <c r="J35" s="274">
        <f>J13/'Valor Dolar'!$B$3</f>
        <v>0</v>
      </c>
      <c r="K35" s="272">
        <f>K13/'Valor Dolar'!$B$3</f>
        <v>0</v>
      </c>
      <c r="L35" s="271">
        <f>L13/'Valor Dolar'!$B$3</f>
        <v>0</v>
      </c>
      <c r="M35" s="272">
        <f>M13/'Valor Dolar'!$B$3</f>
        <v>0</v>
      </c>
      <c r="N35" s="273">
        <f>N13/'Valor Dolar'!$B$3</f>
        <v>0</v>
      </c>
      <c r="O35" s="272">
        <f>O13/'Valor Dolar'!$B$3</f>
        <v>0</v>
      </c>
      <c r="P35" s="274">
        <f>P13/'Valor Dolar'!$B$3</f>
        <v>0</v>
      </c>
      <c r="Q35" s="272">
        <f>Q13/'Valor Dolar'!$B$3</f>
        <v>0</v>
      </c>
      <c r="R35" s="163">
        <f t="shared" ref="R35:S35" si="28">D35+F35+H35+J35+L35+N35+P35</f>
        <v>0</v>
      </c>
      <c r="S35" s="168">
        <f t="shared" si="28"/>
        <v>0</v>
      </c>
      <c r="T35" s="142"/>
      <c r="U35" s="142"/>
      <c r="V35" s="142"/>
      <c r="W35" s="142"/>
      <c r="X35" s="142"/>
      <c r="Y35" s="142"/>
      <c r="Z35" s="142"/>
    </row>
    <row r="36" spans="1:26" ht="15.75" customHeight="1" x14ac:dyDescent="0.35">
      <c r="A36" s="341">
        <f t="shared" ref="A36:C36" si="29">A14</f>
        <v>0</v>
      </c>
      <c r="B36" s="191">
        <f t="shared" si="29"/>
        <v>0</v>
      </c>
      <c r="C36" s="342">
        <f t="shared" si="29"/>
        <v>0</v>
      </c>
      <c r="D36" s="332">
        <f>D14/'Valor Dolar'!$B$3</f>
        <v>0</v>
      </c>
      <c r="E36" s="203">
        <f>E14/'Valor Dolar'!$B$3</f>
        <v>0</v>
      </c>
      <c r="F36" s="271">
        <f>F14/'Valor Dolar'!$B$3</f>
        <v>0</v>
      </c>
      <c r="G36" s="272">
        <f>G14/'Valor Dolar'!$B$3</f>
        <v>0</v>
      </c>
      <c r="H36" s="273">
        <f>H14/'Valor Dolar'!$B$3</f>
        <v>0</v>
      </c>
      <c r="I36" s="272">
        <f>I14/'Valor Dolar'!$B$3</f>
        <v>0</v>
      </c>
      <c r="J36" s="274">
        <f>J14/'Valor Dolar'!$B$3</f>
        <v>0</v>
      </c>
      <c r="K36" s="272">
        <f>K14/'Valor Dolar'!$B$3</f>
        <v>0</v>
      </c>
      <c r="L36" s="271">
        <f>L14/'Valor Dolar'!$B$3</f>
        <v>0</v>
      </c>
      <c r="M36" s="272">
        <f>M14/'Valor Dolar'!$B$3</f>
        <v>0</v>
      </c>
      <c r="N36" s="273">
        <f>N14/'Valor Dolar'!$B$3</f>
        <v>0</v>
      </c>
      <c r="O36" s="272">
        <f>O14/'Valor Dolar'!$B$3</f>
        <v>0</v>
      </c>
      <c r="P36" s="274">
        <f>P14/'Valor Dolar'!$B$3</f>
        <v>0</v>
      </c>
      <c r="Q36" s="272">
        <f>Q14/'Valor Dolar'!$B$3</f>
        <v>0</v>
      </c>
      <c r="R36" s="163">
        <f t="shared" ref="R36:S36" si="30">D36+F36+H36+J36+L36+N36+P36</f>
        <v>0</v>
      </c>
      <c r="S36" s="168">
        <f t="shared" si="30"/>
        <v>0</v>
      </c>
      <c r="T36" s="142"/>
      <c r="U36" s="142"/>
      <c r="V36" s="142"/>
      <c r="W36" s="142"/>
      <c r="X36" s="142"/>
      <c r="Y36" s="142"/>
      <c r="Z36" s="142"/>
    </row>
    <row r="37" spans="1:26" ht="15.75" customHeight="1" x14ac:dyDescent="0.35">
      <c r="A37" s="341">
        <f t="shared" ref="A37:C37" si="31">A15</f>
        <v>0</v>
      </c>
      <c r="B37" s="191">
        <f t="shared" si="31"/>
        <v>0</v>
      </c>
      <c r="C37" s="342">
        <f t="shared" si="31"/>
        <v>0</v>
      </c>
      <c r="D37" s="332">
        <f>D15/'Valor Dolar'!$B$3</f>
        <v>0</v>
      </c>
      <c r="E37" s="203">
        <f>E15/'Valor Dolar'!$B$3</f>
        <v>0</v>
      </c>
      <c r="F37" s="271">
        <f>F15/'Valor Dolar'!$B$3</f>
        <v>0</v>
      </c>
      <c r="G37" s="272">
        <f>G15/'Valor Dolar'!$B$3</f>
        <v>0</v>
      </c>
      <c r="H37" s="273">
        <f>H15/'Valor Dolar'!$B$3</f>
        <v>0</v>
      </c>
      <c r="I37" s="272">
        <f>I15/'Valor Dolar'!$B$3</f>
        <v>0</v>
      </c>
      <c r="J37" s="274">
        <f>J15/'Valor Dolar'!$B$3</f>
        <v>0</v>
      </c>
      <c r="K37" s="272">
        <f>K15/'Valor Dolar'!$B$3</f>
        <v>0</v>
      </c>
      <c r="L37" s="271">
        <f>L15/'Valor Dolar'!$B$3</f>
        <v>0</v>
      </c>
      <c r="M37" s="272">
        <f>M15/'Valor Dolar'!$B$3</f>
        <v>0</v>
      </c>
      <c r="N37" s="273">
        <f>N15/'Valor Dolar'!$B$3</f>
        <v>0</v>
      </c>
      <c r="O37" s="272">
        <f>O15/'Valor Dolar'!$B$3</f>
        <v>0</v>
      </c>
      <c r="P37" s="274">
        <f>P15/'Valor Dolar'!$B$3</f>
        <v>0</v>
      </c>
      <c r="Q37" s="272">
        <f>Q15/'Valor Dolar'!$B$3</f>
        <v>0</v>
      </c>
      <c r="R37" s="163">
        <f t="shared" ref="R37:S37" si="32">D37+F37+H37+J37+L37+N37+P37</f>
        <v>0</v>
      </c>
      <c r="S37" s="168">
        <f t="shared" si="32"/>
        <v>0</v>
      </c>
      <c r="T37" s="142"/>
      <c r="U37" s="142"/>
      <c r="V37" s="142"/>
      <c r="W37" s="142"/>
      <c r="X37" s="142"/>
      <c r="Y37" s="142"/>
      <c r="Z37" s="142"/>
    </row>
    <row r="38" spans="1:26" ht="15.75" customHeight="1" x14ac:dyDescent="0.35">
      <c r="A38" s="341">
        <f t="shared" ref="A38:C38" si="33">A16</f>
        <v>0</v>
      </c>
      <c r="B38" s="191">
        <f t="shared" si="33"/>
        <v>0</v>
      </c>
      <c r="C38" s="342">
        <f t="shared" si="33"/>
        <v>0</v>
      </c>
      <c r="D38" s="332">
        <f>D16/'Valor Dolar'!$B$3</f>
        <v>0</v>
      </c>
      <c r="E38" s="203">
        <f>E16/'Valor Dolar'!$B$3</f>
        <v>0</v>
      </c>
      <c r="F38" s="271">
        <f>F16/'Valor Dolar'!$B$3</f>
        <v>0</v>
      </c>
      <c r="G38" s="272">
        <f>G16/'Valor Dolar'!$B$3</f>
        <v>0</v>
      </c>
      <c r="H38" s="273">
        <f>H16/'Valor Dolar'!$B$3</f>
        <v>0</v>
      </c>
      <c r="I38" s="272">
        <f>I16/'Valor Dolar'!$B$3</f>
        <v>0</v>
      </c>
      <c r="J38" s="274">
        <f>J16/'Valor Dolar'!$B$3</f>
        <v>0</v>
      </c>
      <c r="K38" s="272">
        <f>K16/'Valor Dolar'!$B$3</f>
        <v>0</v>
      </c>
      <c r="L38" s="271">
        <f>L16/'Valor Dolar'!$B$3</f>
        <v>0</v>
      </c>
      <c r="M38" s="272">
        <f>M16/'Valor Dolar'!$B$3</f>
        <v>0</v>
      </c>
      <c r="N38" s="273">
        <f>N16/'Valor Dolar'!$B$3</f>
        <v>0</v>
      </c>
      <c r="O38" s="272">
        <f>O16/'Valor Dolar'!$B$3</f>
        <v>0</v>
      </c>
      <c r="P38" s="274">
        <f>P16/'Valor Dolar'!$B$3</f>
        <v>0</v>
      </c>
      <c r="Q38" s="272">
        <f>Q16/'Valor Dolar'!$B$3</f>
        <v>0</v>
      </c>
      <c r="R38" s="163">
        <f t="shared" ref="R38:S38" si="34">D38+F38+H38+J38+L38+N38+P38</f>
        <v>0</v>
      </c>
      <c r="S38" s="168">
        <f t="shared" si="34"/>
        <v>0</v>
      </c>
      <c r="T38" s="142"/>
      <c r="U38" s="142"/>
      <c r="V38" s="142"/>
      <c r="W38" s="142"/>
      <c r="X38" s="142"/>
      <c r="Y38" s="142"/>
      <c r="Z38" s="142"/>
    </row>
    <row r="39" spans="1:26" ht="15.75" customHeight="1" x14ac:dyDescent="0.35">
      <c r="A39" s="341">
        <f t="shared" ref="A39:C39" si="35">A17</f>
        <v>0</v>
      </c>
      <c r="B39" s="191">
        <f t="shared" si="35"/>
        <v>0</v>
      </c>
      <c r="C39" s="342">
        <f t="shared" si="35"/>
        <v>0</v>
      </c>
      <c r="D39" s="332">
        <f>D17/'Valor Dolar'!$B$3</f>
        <v>0</v>
      </c>
      <c r="E39" s="203">
        <f>E17/'Valor Dolar'!$B$3</f>
        <v>0</v>
      </c>
      <c r="F39" s="271">
        <f>F17/'Valor Dolar'!$B$3</f>
        <v>0</v>
      </c>
      <c r="G39" s="272">
        <f>G17/'Valor Dolar'!$B$3</f>
        <v>0</v>
      </c>
      <c r="H39" s="273">
        <f>H17/'Valor Dolar'!$B$3</f>
        <v>0</v>
      </c>
      <c r="I39" s="272">
        <f>I17/'Valor Dolar'!$B$3</f>
        <v>0</v>
      </c>
      <c r="J39" s="274">
        <f>J17/'Valor Dolar'!$B$3</f>
        <v>0</v>
      </c>
      <c r="K39" s="272">
        <f>K17/'Valor Dolar'!$B$3</f>
        <v>0</v>
      </c>
      <c r="L39" s="271">
        <f>L17/'Valor Dolar'!$B$3</f>
        <v>0</v>
      </c>
      <c r="M39" s="272">
        <f>M17/'Valor Dolar'!$B$3</f>
        <v>0</v>
      </c>
      <c r="N39" s="273">
        <f>N17/'Valor Dolar'!$B$3</f>
        <v>0</v>
      </c>
      <c r="O39" s="272">
        <f>O17/'Valor Dolar'!$B$3</f>
        <v>0</v>
      </c>
      <c r="P39" s="274">
        <f>P17/'Valor Dolar'!$B$3</f>
        <v>0</v>
      </c>
      <c r="Q39" s="272">
        <f>Q17/'Valor Dolar'!$B$3</f>
        <v>0</v>
      </c>
      <c r="R39" s="163">
        <f t="shared" ref="R39:S39" si="36">D39+F39+H39+J39+L39+N39+P39</f>
        <v>0</v>
      </c>
      <c r="S39" s="168">
        <f t="shared" si="36"/>
        <v>0</v>
      </c>
      <c r="T39" s="142"/>
      <c r="U39" s="142"/>
      <c r="V39" s="142"/>
      <c r="W39" s="142"/>
      <c r="X39" s="142"/>
      <c r="Y39" s="142"/>
      <c r="Z39" s="142"/>
    </row>
    <row r="40" spans="1:26" ht="15.75" customHeight="1" x14ac:dyDescent="0.35">
      <c r="A40" s="343" t="s">
        <v>194</v>
      </c>
      <c r="B40" s="340"/>
      <c r="C40" s="327"/>
      <c r="D40" s="264">
        <f t="shared" ref="D40:S40" si="37">SUM(D28:D39)</f>
        <v>0</v>
      </c>
      <c r="E40" s="265">
        <f t="shared" si="37"/>
        <v>0</v>
      </c>
      <c r="F40" s="264">
        <f t="shared" si="37"/>
        <v>0</v>
      </c>
      <c r="G40" s="265">
        <f t="shared" si="37"/>
        <v>0</v>
      </c>
      <c r="H40" s="264">
        <f t="shared" si="37"/>
        <v>0</v>
      </c>
      <c r="I40" s="265">
        <f t="shared" si="37"/>
        <v>0</v>
      </c>
      <c r="J40" s="264">
        <f t="shared" si="37"/>
        <v>0</v>
      </c>
      <c r="K40" s="265">
        <f t="shared" si="37"/>
        <v>0</v>
      </c>
      <c r="L40" s="264">
        <f t="shared" si="37"/>
        <v>0</v>
      </c>
      <c r="M40" s="265">
        <f t="shared" si="37"/>
        <v>0</v>
      </c>
      <c r="N40" s="264">
        <f t="shared" si="37"/>
        <v>0</v>
      </c>
      <c r="O40" s="265">
        <f t="shared" si="37"/>
        <v>0</v>
      </c>
      <c r="P40" s="264">
        <f t="shared" si="37"/>
        <v>0</v>
      </c>
      <c r="Q40" s="265">
        <f t="shared" si="37"/>
        <v>0</v>
      </c>
      <c r="R40" s="264">
        <f t="shared" si="37"/>
        <v>0</v>
      </c>
      <c r="S40" s="265">
        <f t="shared" si="37"/>
        <v>0</v>
      </c>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30">
    <mergeCell ref="R4:S4"/>
    <mergeCell ref="F3:G3"/>
    <mergeCell ref="H3:I3"/>
    <mergeCell ref="J3:K3"/>
    <mergeCell ref="L3:M3"/>
    <mergeCell ref="N3:O3"/>
    <mergeCell ref="P3:Q3"/>
    <mergeCell ref="H4:I4"/>
    <mergeCell ref="J4:K4"/>
    <mergeCell ref="L4:M4"/>
    <mergeCell ref="N4:O4"/>
    <mergeCell ref="P4:Q4"/>
    <mergeCell ref="A4:C4"/>
    <mergeCell ref="D4:E4"/>
    <mergeCell ref="F4:G4"/>
    <mergeCell ref="H25:I25"/>
    <mergeCell ref="J25:K25"/>
    <mergeCell ref="R26:S26"/>
    <mergeCell ref="F25:G25"/>
    <mergeCell ref="A26:C26"/>
    <mergeCell ref="D26:E26"/>
    <mergeCell ref="F26:G26"/>
    <mergeCell ref="H26:I26"/>
    <mergeCell ref="J26:K26"/>
    <mergeCell ref="L26:M26"/>
    <mergeCell ref="L25:M25"/>
    <mergeCell ref="N25:O25"/>
    <mergeCell ref="P25:Q25"/>
    <mergeCell ref="N26:O26"/>
    <mergeCell ref="P26:Q26"/>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6923C"/>
  </sheetPr>
  <dimension ref="A1:Z1000"/>
  <sheetViews>
    <sheetView workbookViewId="0"/>
  </sheetViews>
  <sheetFormatPr baseColWidth="10" defaultColWidth="14.453125" defaultRowHeight="15" customHeight="1" x14ac:dyDescent="0.35"/>
  <cols>
    <col min="1" max="1" width="6.453125" customWidth="1"/>
    <col min="2" max="2" width="17.7265625" customWidth="1"/>
    <col min="3" max="3" width="15.08984375" customWidth="1"/>
    <col min="4" max="12" width="14.26953125" customWidth="1"/>
    <col min="13" max="13" width="12.54296875" customWidth="1"/>
    <col min="14" max="26" width="10.81640625" customWidth="1"/>
  </cols>
  <sheetData>
    <row r="1" spans="1:26" ht="68.25" customHeight="1" x14ac:dyDescent="0.3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21.75" customHeight="1" x14ac:dyDescent="0.35">
      <c r="A2" s="142"/>
      <c r="B2" s="149"/>
      <c r="C2" s="142"/>
      <c r="D2" s="142"/>
      <c r="E2" s="142"/>
      <c r="F2" s="142"/>
      <c r="G2" s="142"/>
      <c r="H2" s="142"/>
      <c r="I2" s="142"/>
      <c r="J2" s="142"/>
      <c r="K2" s="142"/>
      <c r="L2" s="142"/>
      <c r="M2" s="142"/>
      <c r="N2" s="142"/>
      <c r="O2" s="142"/>
      <c r="P2" s="142"/>
      <c r="Q2" s="142"/>
      <c r="R2" s="142"/>
      <c r="S2" s="142"/>
      <c r="T2" s="142"/>
      <c r="U2" s="142"/>
      <c r="V2" s="142"/>
      <c r="W2" s="142"/>
      <c r="X2" s="142"/>
      <c r="Y2" s="142"/>
      <c r="Z2" s="142"/>
    </row>
    <row r="3" spans="1:26" ht="14.5" x14ac:dyDescent="0.35">
      <c r="A3" s="142"/>
      <c r="B3" s="149"/>
      <c r="C3" s="142"/>
      <c r="D3" s="142"/>
      <c r="E3" s="142"/>
      <c r="F3" s="142"/>
      <c r="G3" s="142"/>
      <c r="H3" s="142"/>
      <c r="I3" s="142"/>
      <c r="J3" s="142"/>
      <c r="K3" s="142"/>
      <c r="L3" s="142"/>
      <c r="M3" s="142"/>
      <c r="N3" s="142"/>
      <c r="O3" s="142"/>
      <c r="P3" s="142"/>
      <c r="Q3" s="142"/>
      <c r="R3" s="142"/>
      <c r="S3" s="142"/>
      <c r="T3" s="142"/>
      <c r="U3" s="142"/>
      <c r="V3" s="142"/>
      <c r="W3" s="142"/>
      <c r="X3" s="142"/>
      <c r="Y3" s="142"/>
      <c r="Z3" s="142"/>
    </row>
    <row r="4" spans="1:26" ht="14.5" x14ac:dyDescent="0.35">
      <c r="A4" s="142"/>
      <c r="B4" s="344" t="s">
        <v>252</v>
      </c>
      <c r="C4" s="345"/>
      <c r="D4" s="345"/>
      <c r="E4" s="345"/>
      <c r="F4" s="345"/>
      <c r="G4" s="345"/>
      <c r="H4" s="345"/>
      <c r="I4" s="345"/>
      <c r="J4" s="345"/>
      <c r="K4" s="345"/>
      <c r="L4" s="345"/>
      <c r="M4" s="345"/>
      <c r="N4" s="142"/>
      <c r="O4" s="142"/>
      <c r="P4" s="142"/>
      <c r="Q4" s="142"/>
      <c r="R4" s="142"/>
      <c r="S4" s="142"/>
      <c r="T4" s="142"/>
      <c r="U4" s="142"/>
      <c r="V4" s="142"/>
      <c r="W4" s="142"/>
      <c r="X4" s="142"/>
      <c r="Y4" s="142"/>
      <c r="Z4" s="142"/>
    </row>
    <row r="5" spans="1:26" ht="15" customHeight="1" x14ac:dyDescent="0.35">
      <c r="A5" s="142"/>
      <c r="B5" s="149"/>
      <c r="C5" s="142"/>
      <c r="D5" s="142"/>
      <c r="E5" s="518" t="s">
        <v>174</v>
      </c>
      <c r="F5" s="432"/>
      <c r="G5" s="518" t="s">
        <v>175</v>
      </c>
      <c r="H5" s="432"/>
      <c r="I5" s="518" t="s">
        <v>176</v>
      </c>
      <c r="J5" s="432"/>
      <c r="K5" s="518" t="s">
        <v>177</v>
      </c>
      <c r="L5" s="432"/>
      <c r="M5" s="518" t="s">
        <v>178</v>
      </c>
      <c r="N5" s="432"/>
      <c r="O5" s="518" t="s">
        <v>179</v>
      </c>
      <c r="P5" s="432"/>
      <c r="Q5" s="142"/>
      <c r="R5" s="142"/>
      <c r="S5" s="142"/>
      <c r="T5" s="142"/>
      <c r="U5" s="142"/>
      <c r="V5" s="142"/>
      <c r="W5" s="142"/>
      <c r="X5" s="142"/>
      <c r="Y5" s="142"/>
      <c r="Z5" s="142"/>
    </row>
    <row r="6" spans="1:26" ht="31.5" customHeight="1" x14ac:dyDescent="0.35">
      <c r="A6" s="152"/>
      <c r="B6" s="520" t="s">
        <v>180</v>
      </c>
      <c r="C6" s="518" t="s">
        <v>181</v>
      </c>
      <c r="D6" s="432"/>
      <c r="E6" s="519">
        <f>'2. ALIADOS'!B7</f>
        <v>0</v>
      </c>
      <c r="F6" s="432"/>
      <c r="G6" s="519">
        <f>'2. ALIADOS'!B8</f>
        <v>0</v>
      </c>
      <c r="H6" s="432"/>
      <c r="I6" s="519">
        <f>'2. ALIADOS'!B9</f>
        <v>0</v>
      </c>
      <c r="J6" s="432"/>
      <c r="K6" s="519">
        <f>'2. ALIADOS'!B10</f>
        <v>0</v>
      </c>
      <c r="L6" s="432"/>
      <c r="M6" s="519">
        <f>'2. ALIADOS'!B11</f>
        <v>0</v>
      </c>
      <c r="N6" s="432"/>
      <c r="O6" s="519">
        <f>'2. ALIADOS'!B12</f>
        <v>0</v>
      </c>
      <c r="P6" s="432"/>
      <c r="Q6" s="518" t="s">
        <v>182</v>
      </c>
      <c r="R6" s="431"/>
      <c r="S6" s="432"/>
      <c r="T6" s="153"/>
      <c r="U6" s="152"/>
      <c r="V6" s="152"/>
      <c r="W6" s="152"/>
      <c r="X6" s="152"/>
      <c r="Y6" s="152"/>
      <c r="Z6" s="152"/>
    </row>
    <row r="7" spans="1:26" ht="29" x14ac:dyDescent="0.35">
      <c r="A7" s="142"/>
      <c r="B7" s="408"/>
      <c r="C7" s="154" t="s">
        <v>183</v>
      </c>
      <c r="D7" s="155" t="s">
        <v>184</v>
      </c>
      <c r="E7" s="154" t="s">
        <v>183</v>
      </c>
      <c r="F7" s="155" t="s">
        <v>184</v>
      </c>
      <c r="G7" s="154" t="s">
        <v>183</v>
      </c>
      <c r="H7" s="155" t="s">
        <v>184</v>
      </c>
      <c r="I7" s="154" t="s">
        <v>183</v>
      </c>
      <c r="J7" s="155" t="s">
        <v>184</v>
      </c>
      <c r="K7" s="154" t="s">
        <v>183</v>
      </c>
      <c r="L7" s="155" t="s">
        <v>184</v>
      </c>
      <c r="M7" s="154" t="s">
        <v>183</v>
      </c>
      <c r="N7" s="155" t="s">
        <v>184</v>
      </c>
      <c r="O7" s="154" t="s">
        <v>183</v>
      </c>
      <c r="P7" s="155" t="s">
        <v>184</v>
      </c>
      <c r="Q7" s="156" t="s">
        <v>183</v>
      </c>
      <c r="R7" s="157" t="s">
        <v>184</v>
      </c>
      <c r="S7" s="158" t="s">
        <v>185</v>
      </c>
      <c r="T7" s="142"/>
      <c r="U7" s="142"/>
      <c r="V7" s="142"/>
      <c r="W7" s="142"/>
      <c r="X7" s="142"/>
      <c r="Y7" s="142"/>
      <c r="Z7" s="142"/>
    </row>
    <row r="8" spans="1:26" ht="14.5" x14ac:dyDescent="0.35">
      <c r="A8" s="142"/>
      <c r="B8" s="159" t="s">
        <v>186</v>
      </c>
      <c r="C8" s="160">
        <f>'21.1. Presupuesto Personal UAN'!F18/'Valor Dolar'!B3</f>
        <v>0</v>
      </c>
      <c r="D8" s="160">
        <f>'21.1. Presupuesto Personal UAN'!G18/'Valor Dolar'!B3</f>
        <v>0</v>
      </c>
      <c r="E8" s="162">
        <f>'21.2. Presup. Personal Ext'!E12/'Valor Dolar'!B3</f>
        <v>0</v>
      </c>
      <c r="F8" s="162">
        <f>'21.2. Presup. Personal Ext'!F12/'Valor Dolar'!B3</f>
        <v>0</v>
      </c>
      <c r="G8" s="162">
        <f>'21.2. Presup. Personal Ext'!E23/'Valor Dolar'!B3</f>
        <v>0</v>
      </c>
      <c r="H8" s="162">
        <f>'21.2. Presup. Personal Ext'!F23/'Valor Dolar'!B3</f>
        <v>0</v>
      </c>
      <c r="I8" s="163">
        <f>'21.2. Presup. Personal Ext'!E34/'Valor Dolar'!B3</f>
        <v>0</v>
      </c>
      <c r="J8" s="161"/>
      <c r="K8" s="163">
        <f>'21.2. Presup. Personal Ext'!K12/'Valor Dolar'!B3</f>
        <v>0</v>
      </c>
      <c r="L8" s="161"/>
      <c r="M8" s="163">
        <f>'21.2. Presup. Personal Ext'!K23/'Valor Dolar'!B3</f>
        <v>0</v>
      </c>
      <c r="N8" s="161"/>
      <c r="O8" s="163">
        <f>'21.2. Presup. Personal Ext'!K34/'Valor Dolar'!B3</f>
        <v>0</v>
      </c>
      <c r="P8" s="161"/>
      <c r="Q8" s="163">
        <f t="shared" ref="Q8:R8" si="0">C8+E8+G8+I8+K8+M8+O8</f>
        <v>0</v>
      </c>
      <c r="R8" s="164">
        <f t="shared" si="0"/>
        <v>0</v>
      </c>
      <c r="S8" s="165">
        <f t="shared" ref="S8:S16" si="1">+Q8+R8</f>
        <v>0</v>
      </c>
      <c r="T8" s="166">
        <f>SUM(Q8:R8)</f>
        <v>0</v>
      </c>
      <c r="U8" s="142"/>
      <c r="V8" s="142"/>
      <c r="W8" s="142"/>
      <c r="X8" s="142"/>
      <c r="Y8" s="142"/>
      <c r="Z8" s="142"/>
    </row>
    <row r="9" spans="1:26" ht="14.5" x14ac:dyDescent="0.35">
      <c r="A9" s="142"/>
      <c r="B9" s="167" t="s">
        <v>187</v>
      </c>
      <c r="C9" s="162">
        <f>'21.3. Presup. Equipos '!E18/'Valor Dolar'!B3</f>
        <v>0</v>
      </c>
      <c r="D9" s="161">
        <f>'21.3. Presup. Equipos '!F18/'Valor Dolar'!B3</f>
        <v>0</v>
      </c>
      <c r="E9" s="162">
        <f>'21.3. Presup. Equipos '!G18/'Valor Dolar'!B3</f>
        <v>0</v>
      </c>
      <c r="F9" s="168">
        <f>'21.3. Presup. Equipos '!H18/'Valor Dolar'!B3</f>
        <v>0</v>
      </c>
      <c r="G9" s="163">
        <f>'21.3. Presup. Equipos '!I18/'Valor Dolar'!B3</f>
        <v>0</v>
      </c>
      <c r="H9" s="168">
        <f>'21.3. Presup. Equipos '!J18/'Valor Dolar'!B3</f>
        <v>0</v>
      </c>
      <c r="I9" s="163">
        <f>'21.3. Presup. Equipos '!K18/'Valor Dolar'!B3</f>
        <v>0</v>
      </c>
      <c r="J9" s="168">
        <f>'21.3. Presup. Equipos '!L18/'Valor Dolar'!B3</f>
        <v>0</v>
      </c>
      <c r="K9" s="163">
        <f>'21.3. Presup. Equipos '!M18/'Valor Dolar'!B3</f>
        <v>0</v>
      </c>
      <c r="L9" s="168">
        <f>'21.3. Presup. Equipos '!N18/'Valor Dolar'!B3</f>
        <v>0</v>
      </c>
      <c r="M9" s="163">
        <f>'21.3. Presup. Equipos '!O18/'Valor Dolar'!B3</f>
        <v>0</v>
      </c>
      <c r="N9" s="168">
        <f>'21.3. Presup. Equipos '!P11/'Valor Dolar'!B3</f>
        <v>0</v>
      </c>
      <c r="O9" s="163">
        <f>'21.3. Presup. Equipos '!Q18/'Valor Dolar'!B3</f>
        <v>0</v>
      </c>
      <c r="P9" s="168">
        <f>'21.3. Presup. Equipos '!R18/'Valor Dolar'!B3</f>
        <v>0</v>
      </c>
      <c r="Q9" s="163">
        <f t="shared" ref="Q9:R9" si="2">C9+E9+G9+I9+K9+M9+O9</f>
        <v>0</v>
      </c>
      <c r="R9" s="164">
        <f t="shared" si="2"/>
        <v>0</v>
      </c>
      <c r="S9" s="165">
        <f t="shared" si="1"/>
        <v>0</v>
      </c>
      <c r="T9" s="142"/>
      <c r="U9" s="142"/>
      <c r="V9" s="142"/>
      <c r="W9" s="142"/>
      <c r="X9" s="142"/>
      <c r="Y9" s="142"/>
      <c r="Z9" s="142"/>
    </row>
    <row r="10" spans="1:26" ht="14.5" x14ac:dyDescent="0.35">
      <c r="A10" s="142"/>
      <c r="B10" s="167" t="s">
        <v>188</v>
      </c>
      <c r="C10" s="162">
        <f>'21.4. Presup. Mater. e insum'!C47</f>
        <v>0</v>
      </c>
      <c r="D10" s="161">
        <f>'21.4. Presup. Mater. e insum'!D47/'Valor Dolar'!B3</f>
        <v>0</v>
      </c>
      <c r="E10" s="162">
        <f>'21.4. Presup. Mater. e insum'!E47</f>
        <v>0</v>
      </c>
      <c r="F10" s="162">
        <f>'21.4. Presup. Mater. e insum'!F47/'Valor Dolar'!B3</f>
        <v>0</v>
      </c>
      <c r="G10" s="163">
        <f>'21.4. Presup. Mater. e insum'!G47/'Valor Dolar'!B3</f>
        <v>0</v>
      </c>
      <c r="H10" s="163">
        <f>'21.4. Presup. Mater. e insum'!H47/'Valor Dolar'!B3</f>
        <v>0</v>
      </c>
      <c r="I10" s="163">
        <f>'21.4. Presup. Mater. e insum'!I47/'Valor Dolar'!B3</f>
        <v>0</v>
      </c>
      <c r="J10" s="163">
        <f>'21.4. Presup. Mater. e insum'!J47/'Valor Dolar'!B3</f>
        <v>0</v>
      </c>
      <c r="K10" s="163">
        <f>'21.4. Presup. Mater. e insum'!K47/'Valor Dolar'!B3</f>
        <v>0</v>
      </c>
      <c r="L10" s="163">
        <f>'21.4. Presup. Mater. e insum'!L47/'Valor Dolar'!B3</f>
        <v>0</v>
      </c>
      <c r="M10" s="163">
        <f>'21.4. Presup. Mater. e insum'!M47/'Valor Dolar'!B3</f>
        <v>0</v>
      </c>
      <c r="N10" s="163">
        <f>'21.4. Presup. Mater. e insum'!N47/'Valor Dolar'!B3</f>
        <v>0</v>
      </c>
      <c r="O10" s="163">
        <f>'21.4. Presup. Mater. e insum'!O47/'Valor Dolar'!B3</f>
        <v>0</v>
      </c>
      <c r="P10" s="163">
        <f>'21.4. Presup. Mater. e insum'!P47/'Valor Dolar'!B3</f>
        <v>0</v>
      </c>
      <c r="Q10" s="163">
        <f t="shared" ref="Q10:R10" si="3">C10+E10+G10+I10+K10+M10+O10</f>
        <v>0</v>
      </c>
      <c r="R10" s="164">
        <f t="shared" si="3"/>
        <v>0</v>
      </c>
      <c r="S10" s="165">
        <f t="shared" si="1"/>
        <v>0</v>
      </c>
      <c r="T10" s="142"/>
      <c r="U10" s="142"/>
      <c r="V10" s="142"/>
      <c r="W10" s="142"/>
      <c r="X10" s="142"/>
      <c r="Y10" s="142"/>
      <c r="Z10" s="142"/>
    </row>
    <row r="11" spans="1:26" ht="14.5" x14ac:dyDescent="0.35">
      <c r="A11" s="142"/>
      <c r="B11" s="167" t="s">
        <v>189</v>
      </c>
      <c r="C11" s="162">
        <f>'21.5. Presup. Viaje|Pasantía '!F6</f>
        <v>0</v>
      </c>
      <c r="D11" s="161">
        <f>'21.5. Presup. Viaje|Pasantía '!G6</f>
        <v>0</v>
      </c>
      <c r="E11" s="162">
        <f>'21.5. Presup. Viaje|Pasantía '!H6</f>
        <v>0</v>
      </c>
      <c r="F11" s="161">
        <f>'21.5. Presup. Viaje|Pasantía '!I6</f>
        <v>0</v>
      </c>
      <c r="G11" s="162">
        <f>'21.5. Presup. Viaje|Pasantía '!J6</f>
        <v>0</v>
      </c>
      <c r="H11" s="161">
        <f>'21.5. Presup. Viaje|Pasantía '!K6</f>
        <v>0</v>
      </c>
      <c r="I11" s="162">
        <f>'21.5. Presup. Viaje|Pasantía '!L6</f>
        <v>0</v>
      </c>
      <c r="J11" s="161">
        <f>'21.5. Presup. Viaje|Pasantía '!M6</f>
        <v>0</v>
      </c>
      <c r="K11" s="162">
        <f>'21.5. Presup. Viaje|Pasantía '!N6</f>
        <v>0</v>
      </c>
      <c r="L11" s="161">
        <f>'21.5. Presup. Viaje|Pasantía '!O6</f>
        <v>0</v>
      </c>
      <c r="M11" s="162">
        <f>'21.5. Presup. Viaje|Pasantía '!P6</f>
        <v>0</v>
      </c>
      <c r="N11" s="161">
        <f>'21.5. Presup. Viaje|Pasantía '!Q6</f>
        <v>0</v>
      </c>
      <c r="O11" s="162">
        <f>'21.5. Presup. Viaje|Pasantía '!R6</f>
        <v>0</v>
      </c>
      <c r="P11" s="161">
        <f>'21.5. Presup. Viaje|Pasantía '!S6</f>
        <v>0</v>
      </c>
      <c r="Q11" s="163">
        <f t="shared" ref="Q11:R11" si="4">C11+E11+G11+I11+K11+M11+O11</f>
        <v>0</v>
      </c>
      <c r="R11" s="164">
        <f t="shared" si="4"/>
        <v>0</v>
      </c>
      <c r="S11" s="165">
        <f t="shared" si="1"/>
        <v>0</v>
      </c>
      <c r="T11" s="142"/>
      <c r="U11" s="142"/>
      <c r="V11" s="142"/>
      <c r="W11" s="142"/>
      <c r="X11" s="142"/>
      <c r="Y11" s="142"/>
      <c r="Z11" s="142"/>
    </row>
    <row r="12" spans="1:26" ht="14.5" x14ac:dyDescent="0.35">
      <c r="A12" s="142"/>
      <c r="B12" s="167" t="s">
        <v>190</v>
      </c>
      <c r="C12" s="162">
        <f>'21.6. Presup. Salidas de campo'!G18/'Valor Dolar'!B3</f>
        <v>0</v>
      </c>
      <c r="D12" s="161">
        <f>'21.6. Presup. Salidas de campo'!H18/'Valor Dolar'!B3</f>
        <v>0</v>
      </c>
      <c r="E12" s="162">
        <f>'21.6. Presup. Salidas de campo'!I18</f>
        <v>0</v>
      </c>
      <c r="F12" s="168">
        <f>'21.6. Presup. Salidas de campo'!J18/'Valor Dolar'!B3</f>
        <v>0</v>
      </c>
      <c r="G12" s="163">
        <f>'21.6. Presup. Salidas de campo'!K18/'Valor Dolar'!B3</f>
        <v>0</v>
      </c>
      <c r="H12" s="168">
        <f>'21.6. Presup. Salidas de campo'!L18/'Valor Dolar'!B3</f>
        <v>0</v>
      </c>
      <c r="I12" s="163">
        <f>'21.6. Presup. Salidas de campo'!M18/'Valor Dolar'!B3</f>
        <v>0</v>
      </c>
      <c r="J12" s="168">
        <f>'21.6. Presup. Salidas de campo'!N18/'Valor Dolar'!B3</f>
        <v>0</v>
      </c>
      <c r="K12" s="162">
        <f>'21.6. Presup. Salidas de campo'!O18/'Valor Dolar'!B3</f>
        <v>0</v>
      </c>
      <c r="L12" s="161">
        <f>'21.6. Presup. Salidas de campo'!P18/'Valor Dolar'!B3</f>
        <v>0</v>
      </c>
      <c r="M12" s="162">
        <f>'21.6. Presup. Salidas de campo'!Q18/'Valor Dolar'!B3</f>
        <v>0</v>
      </c>
      <c r="N12" s="168">
        <f>'21.6. Presup. Salidas de campo'!R18/'Valor Dolar'!B3</f>
        <v>0</v>
      </c>
      <c r="O12" s="163">
        <f>'21.6. Presup. Salidas de campo'!S18/'Valor Dolar'!B3</f>
        <v>0</v>
      </c>
      <c r="P12" s="168">
        <f>'21.6. Presup. Salidas de campo'!T18/'Valor Dolar'!B3</f>
        <v>0</v>
      </c>
      <c r="Q12" s="163">
        <f t="shared" ref="Q12:R12" si="5">C12+E12+G12+I12+K12+M12+O12</f>
        <v>0</v>
      </c>
      <c r="R12" s="164">
        <f t="shared" si="5"/>
        <v>0</v>
      </c>
      <c r="S12" s="165">
        <f t="shared" si="1"/>
        <v>0</v>
      </c>
      <c r="T12" s="142"/>
      <c r="U12" s="142"/>
      <c r="V12" s="142"/>
      <c r="W12" s="142"/>
      <c r="X12" s="142"/>
      <c r="Y12" s="142"/>
      <c r="Z12" s="142"/>
    </row>
    <row r="13" spans="1:26" ht="14.5" x14ac:dyDescent="0.35">
      <c r="A13" s="142"/>
      <c r="B13" s="169" t="s">
        <v>191</v>
      </c>
      <c r="C13" s="162">
        <f>'21.7. Presup. Servicios técn.'!C9/'Valor Dolar'!B3</f>
        <v>0</v>
      </c>
      <c r="D13" s="161">
        <f>'21.7. Presup. Servicios técn.'!D9/'Valor Dolar'!B3</f>
        <v>0</v>
      </c>
      <c r="E13" s="162">
        <f>'21.7. Presup. Servicios técn.'!E9</f>
        <v>0</v>
      </c>
      <c r="F13" s="161">
        <f>'21.7. Presup. Servicios técn.'!F9/'Valor Dolar'!B3</f>
        <v>0</v>
      </c>
      <c r="G13" s="162">
        <f>'21.7. Presup. Servicios técn.'!G9/'Valor Dolar'!B3</f>
        <v>0</v>
      </c>
      <c r="H13" s="161">
        <f>'21.7. Presup. Servicios técn.'!H9/'Valor Dolar'!B3</f>
        <v>0</v>
      </c>
      <c r="I13" s="162">
        <f>'21.7. Presup. Servicios técn.'!I9/'Valor Dolar'!B3</f>
        <v>0</v>
      </c>
      <c r="J13" s="161">
        <f>'21.7. Presup. Servicios técn.'!J9/'Valor Dolar'!B3</f>
        <v>0</v>
      </c>
      <c r="K13" s="162">
        <f>'21.7. Presup. Servicios técn.'!K9/'Valor Dolar'!B3</f>
        <v>0</v>
      </c>
      <c r="L13" s="161">
        <f>'21.7. Presup. Servicios técn.'!L9/'Valor Dolar'!B3</f>
        <v>0</v>
      </c>
      <c r="M13" s="162">
        <f>'21.7. Presup. Servicios técn.'!M9/'Valor Dolar'!B3</f>
        <v>0</v>
      </c>
      <c r="N13" s="161">
        <f>'21.7. Presup. Servicios técn.'!N9/'Valor Dolar'!B3</f>
        <v>0</v>
      </c>
      <c r="O13" s="162">
        <f>'21.7. Presup. Servicios técn.'!O9/'Valor Dolar'!B3</f>
        <v>0</v>
      </c>
      <c r="P13" s="161">
        <f>'21.7. Presup. Servicios técn.'!P9/'Valor Dolar'!B3</f>
        <v>0</v>
      </c>
      <c r="Q13" s="163">
        <f t="shared" ref="Q13:R13" si="6">C13+E13+G13+I13+K13+M13+O13</f>
        <v>0</v>
      </c>
      <c r="R13" s="164">
        <f t="shared" si="6"/>
        <v>0</v>
      </c>
      <c r="S13" s="165">
        <f t="shared" si="1"/>
        <v>0</v>
      </c>
      <c r="T13" s="142"/>
      <c r="U13" s="142"/>
      <c r="V13" s="142"/>
      <c r="W13" s="142"/>
      <c r="X13" s="142"/>
      <c r="Y13" s="142"/>
      <c r="Z13" s="142"/>
    </row>
    <row r="14" spans="1:26" ht="14.5" x14ac:dyDescent="0.35">
      <c r="A14" s="142"/>
      <c r="B14" s="169" t="s">
        <v>192</v>
      </c>
      <c r="C14" s="162">
        <f>'21.8. Presup. Software'!C9/'Valor Dolar'!B3</f>
        <v>0</v>
      </c>
      <c r="D14" s="161">
        <f>'21.8. Presup. Software'!D9/'Valor Dolar'!B3</f>
        <v>0</v>
      </c>
      <c r="E14" s="162">
        <f>'21.8. Presup. Software'!E9</f>
        <v>0</v>
      </c>
      <c r="F14" s="161">
        <f>'21.8. Presup. Software'!F9/'Valor Dolar'!B3</f>
        <v>0</v>
      </c>
      <c r="G14" s="162">
        <f>'21.8. Presup. Software'!G9/'Valor Dolar'!B3</f>
        <v>0</v>
      </c>
      <c r="H14" s="161">
        <f>'21.8. Presup. Software'!H9/'Valor Dolar'!B3</f>
        <v>0</v>
      </c>
      <c r="I14" s="162">
        <f>'21.8. Presup. Software'!I9/'Valor Dolar'!B3</f>
        <v>0</v>
      </c>
      <c r="J14" s="161">
        <f>'21.8. Presup. Software'!J9/'Valor Dolar'!B3</f>
        <v>0</v>
      </c>
      <c r="K14" s="162">
        <f>'21.8. Presup. Software'!K9/'Valor Dolar'!B3</f>
        <v>0</v>
      </c>
      <c r="L14" s="161">
        <f>'21.8. Presup. Software'!L9/'Valor Dolar'!B3</f>
        <v>0</v>
      </c>
      <c r="M14" s="162">
        <f>'21.8. Presup. Software'!M9/'Valor Dolar'!B3</f>
        <v>0</v>
      </c>
      <c r="N14" s="161">
        <f>'21.8. Presup. Software'!N9/'Valor Dolar'!B3</f>
        <v>0</v>
      </c>
      <c r="O14" s="162">
        <f>'21.8. Presup. Software'!O9/'Valor Dolar'!B3</f>
        <v>0</v>
      </c>
      <c r="P14" s="161">
        <f>'21.8. Presup. Software'!P9/'Valor Dolar'!B3</f>
        <v>0</v>
      </c>
      <c r="Q14" s="163">
        <f t="shared" ref="Q14:R14" si="7">C14+E14+G14+I14+K14+M14+O14</f>
        <v>0</v>
      </c>
      <c r="R14" s="164">
        <f t="shared" si="7"/>
        <v>0</v>
      </c>
      <c r="S14" s="165">
        <f t="shared" si="1"/>
        <v>0</v>
      </c>
      <c r="T14" s="142"/>
      <c r="U14" s="142"/>
      <c r="V14" s="142"/>
      <c r="W14" s="142"/>
      <c r="X14" s="142"/>
      <c r="Y14" s="142"/>
      <c r="Z14" s="142"/>
    </row>
    <row r="15" spans="1:26" ht="14.5" x14ac:dyDescent="0.35">
      <c r="A15" s="142"/>
      <c r="B15" s="167" t="s">
        <v>193</v>
      </c>
      <c r="C15" s="163">
        <f>'21.9. Presup. Tall-reun-foros'!D18/'Valor Dolar'!B3</f>
        <v>0</v>
      </c>
      <c r="D15" s="168">
        <f>'21.9. Presup. Tall-reun-foros'!E18/'Valor Dolar'!B3</f>
        <v>0</v>
      </c>
      <c r="E15" s="162">
        <f>'21.9. Presup. Tall-reun-foros'!F18</f>
        <v>0</v>
      </c>
      <c r="F15" s="161">
        <f>'21.9. Presup. Tall-reun-foros'!G18/'Valor Dolar'!B3</f>
        <v>0</v>
      </c>
      <c r="G15" s="162">
        <f>'21.9. Presup. Tall-reun-foros'!H18/'Valor Dolar'!B3</f>
        <v>0</v>
      </c>
      <c r="H15" s="161">
        <f>'21.9. Presup. Tall-reun-foros'!I18/'Valor Dolar'!B3</f>
        <v>0</v>
      </c>
      <c r="I15" s="162">
        <f>'21.9. Presup. Tall-reun-foros'!J18/'Valor Dolar'!B3</f>
        <v>0</v>
      </c>
      <c r="J15" s="161">
        <f>'21.9. Presup. Tall-reun-foros'!K18/'Valor Dolar'!B3</f>
        <v>0</v>
      </c>
      <c r="K15" s="162">
        <f>'21.9. Presup. Tall-reun-foros'!L18/'Valor Dolar'!B3</f>
        <v>0</v>
      </c>
      <c r="L15" s="161">
        <f>'21.9. Presup. Tall-reun-foros'!M18/'Valor Dolar'!B3</f>
        <v>0</v>
      </c>
      <c r="M15" s="162">
        <f>'21.9. Presup. Tall-reun-foros'!N18/'Valor Dolar'!B3</f>
        <v>0</v>
      </c>
      <c r="N15" s="161">
        <f>'21.9. Presup. Tall-reun-foros'!O18/'Valor Dolar'!B3</f>
        <v>0</v>
      </c>
      <c r="O15" s="162">
        <f>'21.9. Presup. Tall-reun-foros'!P18/'Valor Dolar'!B3</f>
        <v>0</v>
      </c>
      <c r="P15" s="161">
        <f>'21.9. Presup. Tall-reun-foros'!Q18/'Valor Dolar'!B3</f>
        <v>0</v>
      </c>
      <c r="Q15" s="163">
        <f t="shared" ref="Q15:R15" si="8">C15+E15+G15+I15+K15+M15+O15</f>
        <v>0</v>
      </c>
      <c r="R15" s="164">
        <f t="shared" si="8"/>
        <v>0</v>
      </c>
      <c r="S15" s="165">
        <f t="shared" si="1"/>
        <v>0</v>
      </c>
      <c r="T15" s="142"/>
      <c r="U15" s="142"/>
      <c r="V15" s="142"/>
      <c r="W15" s="142"/>
      <c r="X15" s="142"/>
      <c r="Y15" s="142"/>
      <c r="Z15" s="142"/>
    </row>
    <row r="16" spans="1:26" ht="15" customHeight="1" x14ac:dyDescent="0.35">
      <c r="A16" s="142"/>
      <c r="B16" s="170" t="s">
        <v>194</v>
      </c>
      <c r="C16" s="171">
        <f t="shared" ref="C16:R16" si="9">SUM(C8:C15)</f>
        <v>0</v>
      </c>
      <c r="D16" s="172">
        <f t="shared" si="9"/>
        <v>0</v>
      </c>
      <c r="E16" s="171">
        <f t="shared" si="9"/>
        <v>0</v>
      </c>
      <c r="F16" s="172">
        <f t="shared" si="9"/>
        <v>0</v>
      </c>
      <c r="G16" s="171">
        <f t="shared" si="9"/>
        <v>0</v>
      </c>
      <c r="H16" s="172">
        <f t="shared" si="9"/>
        <v>0</v>
      </c>
      <c r="I16" s="171">
        <f t="shared" si="9"/>
        <v>0</v>
      </c>
      <c r="J16" s="172">
        <f t="shared" si="9"/>
        <v>0</v>
      </c>
      <c r="K16" s="171">
        <f t="shared" si="9"/>
        <v>0</v>
      </c>
      <c r="L16" s="172">
        <f t="shared" si="9"/>
        <v>0</v>
      </c>
      <c r="M16" s="171">
        <f t="shared" si="9"/>
        <v>0</v>
      </c>
      <c r="N16" s="172">
        <f t="shared" si="9"/>
        <v>0</v>
      </c>
      <c r="O16" s="171">
        <f t="shared" si="9"/>
        <v>0</v>
      </c>
      <c r="P16" s="172">
        <f t="shared" si="9"/>
        <v>0</v>
      </c>
      <c r="Q16" s="171">
        <f t="shared" si="9"/>
        <v>0</v>
      </c>
      <c r="R16" s="173">
        <f t="shared" si="9"/>
        <v>0</v>
      </c>
      <c r="S16" s="174">
        <f t="shared" si="1"/>
        <v>0</v>
      </c>
      <c r="T16" s="142"/>
      <c r="U16" s="142"/>
      <c r="V16" s="142"/>
      <c r="W16" s="142"/>
      <c r="X16" s="142"/>
      <c r="Y16" s="142"/>
      <c r="Z16" s="142"/>
    </row>
    <row r="17" spans="1:26" ht="14.5" x14ac:dyDescent="0.35">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row>
    <row r="18" spans="1:26" ht="14.5" x14ac:dyDescent="0.35">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row>
    <row r="19" spans="1:26" ht="14.5" x14ac:dyDescent="0.35">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row>
    <row r="20" spans="1:26" ht="14.5" x14ac:dyDescent="0.35">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row>
    <row r="21" spans="1:26" ht="15.75" customHeight="1" x14ac:dyDescent="0.35">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row>
    <row r="22" spans="1:26" ht="15.75" customHeight="1" x14ac:dyDescent="0.35">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row>
    <row r="23" spans="1:26" ht="15.75" customHeight="1" x14ac:dyDescent="0.35">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row>
    <row r="24" spans="1:26" ht="15.75" customHeight="1" x14ac:dyDescent="0.35">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row>
    <row r="25" spans="1:26" ht="15.75" customHeight="1" x14ac:dyDescent="0.35">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row>
    <row r="26" spans="1:26" ht="15.75" customHeight="1" x14ac:dyDescent="0.3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row>
    <row r="27" spans="1:26" ht="15.75" customHeight="1" x14ac:dyDescent="0.3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row>
    <row r="28" spans="1:26" ht="15.75" customHeight="1" x14ac:dyDescent="0.3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x14ac:dyDescent="0.35">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row>
    <row r="30" spans="1:26" ht="15.75" customHeight="1" x14ac:dyDescent="0.35">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row>
    <row r="31" spans="1:26" ht="15.75" customHeight="1" x14ac:dyDescent="0.35">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row>
    <row r="32" spans="1:26" ht="15.75" customHeight="1" x14ac:dyDescent="0.35">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row>
    <row r="33" spans="1:26" ht="15.75" customHeight="1" x14ac:dyDescent="0.35">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row>
    <row r="34" spans="1:26" ht="15.75" customHeight="1" x14ac:dyDescent="0.35">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row>
    <row r="35" spans="1:26" ht="15.75" customHeight="1" x14ac:dyDescent="0.35">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row>
    <row r="36" spans="1:26" ht="15.75" customHeight="1" x14ac:dyDescent="0.35">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row>
    <row r="37" spans="1:26" ht="15.75" customHeight="1" x14ac:dyDescent="0.35">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row>
    <row r="38" spans="1:26" ht="15.75" customHeight="1" x14ac:dyDescent="0.35">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row>
    <row r="39" spans="1:26" ht="15.75" customHeight="1" x14ac:dyDescent="0.35">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row>
    <row r="40" spans="1:26" ht="15.75" customHeight="1" x14ac:dyDescent="0.35">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row>
    <row r="41" spans="1:26" ht="15.75" customHeight="1" x14ac:dyDescent="0.35">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row>
    <row r="42" spans="1:26" ht="15.75" customHeight="1" x14ac:dyDescent="0.35">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row>
    <row r="43" spans="1:26" ht="15.75" customHeight="1" x14ac:dyDescent="0.35">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row>
    <row r="44" spans="1:26" ht="15.75" customHeight="1" x14ac:dyDescent="0.35">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row>
    <row r="45" spans="1:26" ht="15.75" customHeight="1" x14ac:dyDescent="0.35">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row>
    <row r="46" spans="1:26" ht="15.75" customHeight="1" x14ac:dyDescent="0.35">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row>
    <row r="47" spans="1:26" ht="15.75" customHeight="1" x14ac:dyDescent="0.3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row>
    <row r="48" spans="1:26" ht="15.75" customHeight="1" x14ac:dyDescent="0.3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row>
    <row r="49" spans="1:26" ht="15.75" customHeight="1" x14ac:dyDescent="0.35">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row>
    <row r="50" spans="1:26" ht="15.75" customHeight="1" x14ac:dyDescent="0.35">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row>
    <row r="51" spans="1:26" ht="15.75" customHeight="1" x14ac:dyDescent="0.35">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row>
    <row r="52" spans="1:26" ht="15.75" customHeight="1" x14ac:dyDescent="0.35">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row>
    <row r="53" spans="1:26" ht="15.75" customHeight="1" x14ac:dyDescent="0.35">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row>
    <row r="54" spans="1:26" ht="15.75" customHeight="1" x14ac:dyDescent="0.35">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row>
    <row r="55" spans="1:26" ht="15.75" customHeight="1" x14ac:dyDescent="0.35">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row>
    <row r="56" spans="1:26" ht="15.75" customHeight="1" x14ac:dyDescent="0.35">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row>
    <row r="57" spans="1:26" ht="15.75" customHeight="1" x14ac:dyDescent="0.35">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row>
    <row r="58" spans="1:26" ht="15.75" customHeight="1" x14ac:dyDescent="0.35">
      <c r="A58" s="142"/>
      <c r="B58" s="142"/>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row>
    <row r="59" spans="1:26" ht="15.75" customHeight="1" x14ac:dyDescent="0.35">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5.75" customHeight="1" x14ac:dyDescent="0.35">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5.75" customHeight="1" x14ac:dyDescent="0.35">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5.75" customHeight="1" x14ac:dyDescent="0.35">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5.75" customHeight="1" x14ac:dyDescent="0.35">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5.75" customHeight="1" x14ac:dyDescent="0.3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5.75" customHeight="1" x14ac:dyDescent="0.35">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5.75" customHeight="1" x14ac:dyDescent="0.35">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5.75" customHeight="1" x14ac:dyDescent="0.35">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5.75" customHeight="1" x14ac:dyDescent="0.3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5.75" customHeight="1" x14ac:dyDescent="0.35">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5.75" customHeight="1" x14ac:dyDescent="0.35">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5.75" customHeight="1" x14ac:dyDescent="0.35">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5.75" customHeight="1" x14ac:dyDescent="0.35">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5.75" customHeight="1" x14ac:dyDescent="0.35">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5.75" customHeight="1" x14ac:dyDescent="0.35">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5.75" customHeight="1" x14ac:dyDescent="0.35">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5.75" customHeight="1" x14ac:dyDescent="0.35">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5.75" customHeight="1" x14ac:dyDescent="0.35">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5.75" customHeight="1" x14ac:dyDescent="0.35">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5.75" customHeight="1" x14ac:dyDescent="0.35">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5.75" customHeight="1" x14ac:dyDescent="0.35">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5.75" customHeight="1" x14ac:dyDescent="0.35">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5.75" customHeight="1" x14ac:dyDescent="0.35">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5.75" customHeight="1" x14ac:dyDescent="0.35">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5.75" customHeight="1" x14ac:dyDescent="0.35">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5.75" customHeight="1" x14ac:dyDescent="0.35">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5.75" customHeight="1" x14ac:dyDescent="0.35">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5.75" customHeight="1" x14ac:dyDescent="0.35">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5.75" customHeight="1" x14ac:dyDescent="0.35">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5.75" customHeight="1" x14ac:dyDescent="0.35">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5.75" customHeight="1" x14ac:dyDescent="0.35">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5.75" customHeight="1" x14ac:dyDescent="0.35">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5.75" customHeight="1" x14ac:dyDescent="0.35">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5.75" customHeight="1" x14ac:dyDescent="0.35">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5.75" customHeight="1" x14ac:dyDescent="0.35">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5.75" customHeight="1" x14ac:dyDescent="0.35">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5.75" customHeight="1" x14ac:dyDescent="0.35">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5.75" customHeight="1" x14ac:dyDescent="0.35">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5.75" customHeight="1" x14ac:dyDescent="0.35">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5.75" customHeight="1" x14ac:dyDescent="0.35">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5.75" customHeight="1" x14ac:dyDescent="0.35">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5.75" customHeight="1" x14ac:dyDescent="0.35">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5.75" customHeight="1" x14ac:dyDescent="0.35">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5.75" customHeight="1" x14ac:dyDescent="0.35">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5.75" customHeight="1" x14ac:dyDescent="0.35">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5.75" customHeight="1" x14ac:dyDescent="0.35">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5.75" customHeight="1" x14ac:dyDescent="0.35">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5.75" customHeight="1" x14ac:dyDescent="0.35">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5.75" customHeight="1" x14ac:dyDescent="0.35">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5.75" customHeight="1" x14ac:dyDescent="0.35">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5.75" customHeight="1" x14ac:dyDescent="0.35">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5.75" customHeight="1" x14ac:dyDescent="0.35">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5.75" customHeight="1" x14ac:dyDescent="0.35">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5.75" customHeight="1" x14ac:dyDescent="0.35">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5.75" customHeight="1" x14ac:dyDescent="0.35">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5.75" customHeight="1" x14ac:dyDescent="0.35">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5.75" customHeight="1" x14ac:dyDescent="0.35">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5.75" customHeight="1" x14ac:dyDescent="0.35">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5.75" customHeight="1" x14ac:dyDescent="0.35">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5.75" customHeight="1" x14ac:dyDescent="0.35">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5.75" customHeight="1" x14ac:dyDescent="0.35">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5.75" customHeight="1" x14ac:dyDescent="0.35">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5.75" customHeight="1" x14ac:dyDescent="0.35">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5.75" customHeight="1" x14ac:dyDescent="0.35">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5.75" customHeight="1" x14ac:dyDescent="0.35">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5.75" customHeight="1" x14ac:dyDescent="0.35">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5.75" customHeight="1" x14ac:dyDescent="0.35">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5.75" customHeight="1" x14ac:dyDescent="0.35">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5.75" customHeight="1" x14ac:dyDescent="0.35">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5.75" customHeight="1" x14ac:dyDescent="0.35">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5.75" customHeight="1" x14ac:dyDescent="0.35">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5.75" customHeight="1" x14ac:dyDescent="0.35">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5.75" customHeight="1" x14ac:dyDescent="0.35">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5.75" customHeight="1" x14ac:dyDescent="0.35">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5.75" customHeight="1" x14ac:dyDescent="0.35">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5.75" customHeight="1" x14ac:dyDescent="0.35">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5.75" customHeight="1" x14ac:dyDescent="0.35">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5.75" customHeight="1" x14ac:dyDescent="0.35">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5.75" customHeight="1" x14ac:dyDescent="0.35">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5.75" customHeight="1" x14ac:dyDescent="0.35">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5.75" customHeight="1" x14ac:dyDescent="0.35">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5.75" customHeight="1" x14ac:dyDescent="0.35">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5.75" customHeight="1" x14ac:dyDescent="0.35">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5.75" customHeight="1" x14ac:dyDescent="0.35">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5.75" customHeight="1" x14ac:dyDescent="0.35">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5.75" customHeight="1" x14ac:dyDescent="0.35">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5.75" customHeight="1" x14ac:dyDescent="0.35">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5.75" customHeight="1" x14ac:dyDescent="0.35">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5.75" customHeight="1" x14ac:dyDescent="0.35">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5.75" customHeight="1" x14ac:dyDescent="0.35">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5.75" customHeight="1" x14ac:dyDescent="0.35">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5.75" customHeight="1" x14ac:dyDescent="0.35">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5.75" customHeight="1" x14ac:dyDescent="0.35">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5.75" customHeight="1" x14ac:dyDescent="0.35">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5.75" customHeight="1" x14ac:dyDescent="0.35">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5.75" customHeight="1" x14ac:dyDescent="0.35">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5.75" customHeight="1" x14ac:dyDescent="0.35">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5.75" customHeight="1" x14ac:dyDescent="0.35">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5.75" customHeight="1" x14ac:dyDescent="0.35">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5.75" customHeight="1" x14ac:dyDescent="0.35">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5.75" customHeight="1" x14ac:dyDescent="0.35">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5.75" customHeight="1" x14ac:dyDescent="0.35">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5.75" customHeight="1" x14ac:dyDescent="0.35">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5.75" customHeight="1" x14ac:dyDescent="0.35">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5.75" customHeight="1" x14ac:dyDescent="0.35">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5.75" customHeight="1" x14ac:dyDescent="0.35">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5.75" customHeight="1" x14ac:dyDescent="0.35">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5.75" customHeight="1" x14ac:dyDescent="0.35">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5.75" customHeight="1" x14ac:dyDescent="0.35">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5.75" customHeight="1" x14ac:dyDescent="0.35">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5.75" customHeight="1" x14ac:dyDescent="0.35">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5.75" customHeight="1" x14ac:dyDescent="0.35">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5.75" customHeight="1" x14ac:dyDescent="0.35">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5.75" customHeight="1" x14ac:dyDescent="0.35">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5.75" customHeight="1" x14ac:dyDescent="0.35">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5.75" customHeight="1" x14ac:dyDescent="0.35">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5.75" customHeight="1" x14ac:dyDescent="0.35">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5.75" customHeight="1" x14ac:dyDescent="0.35">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5.75" customHeight="1" x14ac:dyDescent="0.35">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5.75" customHeight="1" x14ac:dyDescent="0.35">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5.75" customHeight="1" x14ac:dyDescent="0.35">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5.75" customHeight="1" x14ac:dyDescent="0.35">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5.75" customHeight="1" x14ac:dyDescent="0.35">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5.75" customHeight="1" x14ac:dyDescent="0.35">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5.75" customHeight="1" x14ac:dyDescent="0.35">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5.75" customHeight="1" x14ac:dyDescent="0.35">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5.75" customHeight="1" x14ac:dyDescent="0.35">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5.75" customHeight="1" x14ac:dyDescent="0.35">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5.75" customHeight="1" x14ac:dyDescent="0.35">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5.75" customHeight="1" x14ac:dyDescent="0.35">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5.75" customHeight="1" x14ac:dyDescent="0.35">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5.75" customHeight="1" x14ac:dyDescent="0.35">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5.75" customHeight="1" x14ac:dyDescent="0.35">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5.75" customHeight="1" x14ac:dyDescent="0.35">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5.75" customHeight="1" x14ac:dyDescent="0.35">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5.75" customHeight="1" x14ac:dyDescent="0.3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5.75" customHeight="1" x14ac:dyDescent="0.35">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5.75" customHeight="1" x14ac:dyDescent="0.35">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5.75" customHeight="1" x14ac:dyDescent="0.35">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5.75" customHeight="1" x14ac:dyDescent="0.35">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5.75" customHeight="1" x14ac:dyDescent="0.35">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5.75" customHeight="1" x14ac:dyDescent="0.35">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5.75" customHeight="1" x14ac:dyDescent="0.35">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5.75" customHeight="1" x14ac:dyDescent="0.35">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5.75" customHeight="1" x14ac:dyDescent="0.35">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5.75" customHeight="1" x14ac:dyDescent="0.35">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5.75" customHeight="1" x14ac:dyDescent="0.35">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5.75" customHeight="1" x14ac:dyDescent="0.35">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5.75" customHeight="1" x14ac:dyDescent="0.35">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5.75" customHeight="1" x14ac:dyDescent="0.3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5.75" customHeight="1" x14ac:dyDescent="0.35">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5.75" customHeight="1" x14ac:dyDescent="0.35">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5.75" customHeight="1" x14ac:dyDescent="0.35">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5.75" customHeight="1" x14ac:dyDescent="0.35">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5.75" customHeight="1" x14ac:dyDescent="0.35">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5.75" customHeight="1" x14ac:dyDescent="0.35">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5.75" customHeight="1" x14ac:dyDescent="0.35">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5.75" customHeight="1" x14ac:dyDescent="0.35">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5.75" customHeight="1" x14ac:dyDescent="0.35">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5.75" customHeight="1" x14ac:dyDescent="0.35">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5.75" customHeight="1" x14ac:dyDescent="0.35">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5.75" customHeight="1" x14ac:dyDescent="0.35">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5.75" customHeight="1" x14ac:dyDescent="0.35">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5.75" customHeight="1" x14ac:dyDescent="0.35">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5.75" customHeight="1" x14ac:dyDescent="0.35">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5.75" customHeight="1" x14ac:dyDescent="0.35">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5.75" customHeight="1" x14ac:dyDescent="0.35">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5.75" customHeight="1" x14ac:dyDescent="0.35">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5.75" customHeight="1" x14ac:dyDescent="0.35">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5.75" customHeight="1" x14ac:dyDescent="0.35">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5.75" customHeight="1" x14ac:dyDescent="0.35">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5.75" customHeight="1" x14ac:dyDescent="0.35">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5.75" customHeight="1" x14ac:dyDescent="0.35">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5.75" customHeight="1" x14ac:dyDescent="0.35">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5.75" customHeight="1" x14ac:dyDescent="0.35">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5.75" customHeight="1" x14ac:dyDescent="0.35">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5.75" customHeight="1" x14ac:dyDescent="0.35">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5.75" customHeight="1" x14ac:dyDescent="0.35">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5.75" customHeight="1" x14ac:dyDescent="0.35">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5.75" customHeight="1" x14ac:dyDescent="0.35">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5.75" customHeight="1" x14ac:dyDescent="0.35">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5.75" customHeight="1" x14ac:dyDescent="0.35">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5.75" customHeight="1" x14ac:dyDescent="0.35">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5.75" customHeight="1" x14ac:dyDescent="0.35">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5.75" customHeight="1" x14ac:dyDescent="0.35">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5.75" customHeight="1" x14ac:dyDescent="0.35">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5.75" customHeight="1" x14ac:dyDescent="0.35">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5.75" customHeight="1" x14ac:dyDescent="0.35">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5.75" customHeight="1" x14ac:dyDescent="0.35">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5.75" customHeight="1" x14ac:dyDescent="0.35">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5.75" customHeight="1" x14ac:dyDescent="0.35">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5.75" customHeight="1" x14ac:dyDescent="0.35">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5.75" customHeight="1" x14ac:dyDescent="0.35">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5.75" customHeight="1" x14ac:dyDescent="0.35">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5.75" customHeight="1" x14ac:dyDescent="0.35">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5.75" customHeight="1" x14ac:dyDescent="0.35">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5.75" customHeight="1" x14ac:dyDescent="0.35">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5.75" customHeight="1" x14ac:dyDescent="0.35">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5.75" customHeight="1" x14ac:dyDescent="0.35">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5.75" customHeight="1" x14ac:dyDescent="0.35">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5.75" customHeight="1" x14ac:dyDescent="0.35">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5.75" customHeight="1" x14ac:dyDescent="0.35">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5.75" customHeight="1" x14ac:dyDescent="0.35">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5.75" customHeight="1" x14ac:dyDescent="0.35">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5.75" customHeight="1" x14ac:dyDescent="0.35">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5.75" customHeight="1" x14ac:dyDescent="0.35">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5.75" customHeight="1" x14ac:dyDescent="0.35">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5.75" customHeight="1" x14ac:dyDescent="0.35">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5.75" customHeight="1" x14ac:dyDescent="0.35">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5.75" customHeight="1" x14ac:dyDescent="0.35">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5.75" customHeight="1" x14ac:dyDescent="0.35">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5.75" customHeight="1" x14ac:dyDescent="0.35">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5.75" customHeight="1" x14ac:dyDescent="0.35">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5.75" customHeight="1" x14ac:dyDescent="0.35">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5.75" customHeight="1" x14ac:dyDescent="0.35">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5.75" customHeight="1" x14ac:dyDescent="0.35">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5.75" customHeight="1" x14ac:dyDescent="0.35">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5.75" customHeight="1" x14ac:dyDescent="0.35">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5.75" customHeight="1" x14ac:dyDescent="0.35">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5.75" customHeight="1" x14ac:dyDescent="0.35">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5.75" customHeight="1" x14ac:dyDescent="0.35">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5.75" customHeight="1" x14ac:dyDescent="0.35">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5.75" customHeight="1" x14ac:dyDescent="0.35">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5.75" customHeight="1" x14ac:dyDescent="0.35">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5.75" customHeight="1" x14ac:dyDescent="0.35">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5.75" customHeight="1" x14ac:dyDescent="0.35">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5.75" customHeight="1" x14ac:dyDescent="0.35">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5.75" customHeight="1" x14ac:dyDescent="0.35">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5.75" customHeight="1" x14ac:dyDescent="0.35">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5.75" customHeight="1" x14ac:dyDescent="0.35">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5.75" customHeight="1" x14ac:dyDescent="0.35">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5.75" customHeight="1" x14ac:dyDescent="0.35">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5.75" customHeight="1" x14ac:dyDescent="0.35">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5.75" customHeight="1" x14ac:dyDescent="0.35">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5.75" customHeight="1" x14ac:dyDescent="0.35">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5.75" customHeight="1" x14ac:dyDescent="0.35">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5.75" customHeight="1" x14ac:dyDescent="0.35">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5.75" customHeight="1" x14ac:dyDescent="0.35">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5.75" customHeight="1" x14ac:dyDescent="0.35">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5.75" customHeight="1" x14ac:dyDescent="0.35">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5.75" customHeight="1" x14ac:dyDescent="0.35">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5.75" customHeight="1" x14ac:dyDescent="0.35">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5.75" customHeight="1" x14ac:dyDescent="0.35">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5.75" customHeight="1" x14ac:dyDescent="0.35">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5.75" customHeight="1" x14ac:dyDescent="0.35">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5.75" customHeight="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5.75" customHeight="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5.75" customHeight="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5.75" customHeight="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5.75" customHeight="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5.75" customHeight="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5.75" customHeight="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5.75" customHeight="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5.75" customHeight="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5.75" customHeight="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5.75" customHeight="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5.75" customHeight="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5.75" customHeight="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5.75" customHeight="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5.75" customHeight="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5.75" customHeight="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5.75" customHeight="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5.75" customHeight="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5.75" customHeight="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5.75" customHeight="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5.75" customHeight="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5.75" customHeight="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5.75" customHeight="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5.75" customHeight="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5.75" customHeight="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5.75" customHeight="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5.75" customHeight="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5.75" customHeight="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5.75" customHeight="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5.75" customHeight="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5.75" customHeight="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5.75" customHeight="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5.75" customHeight="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5.75" customHeight="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5.75" customHeight="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5.75" customHeight="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5.75" customHeight="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5.75" customHeight="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5.75" customHeight="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5.75" customHeight="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5.75" customHeight="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5.75" customHeight="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5.75" customHeight="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5.75" customHeight="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5.75" customHeight="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5.75" customHeight="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5.75" customHeight="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5.75" customHeight="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5.75" customHeight="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5.75" customHeight="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5.75" customHeight="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5.75" customHeight="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5.75" customHeight="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5.75" customHeight="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5.75" customHeight="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5.75" customHeight="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5.75" customHeight="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5.75" customHeight="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5.75" customHeight="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5.75" customHeight="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5.75" customHeight="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5.75" customHeight="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5.75" customHeight="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5.75" customHeight="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5.75" customHeight="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5.75" customHeight="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5.75" customHeight="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5.75" customHeight="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5.75" customHeight="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5.75" customHeight="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5.75" customHeight="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5.75" customHeight="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5.75" customHeight="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5.75" customHeight="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5.75" customHeight="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5.75" customHeight="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5.75" customHeight="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5.75" customHeight="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5.75" customHeight="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5.75" customHeight="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5.75" customHeight="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5.75" customHeight="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5.75" customHeight="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5.75" customHeight="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5.75" customHeight="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5.75" customHeight="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5.75" customHeight="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5.75" customHeight="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5.75" customHeight="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5.75" customHeight="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5.75" customHeight="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5.75" customHeight="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5.75" customHeight="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5.75" customHeight="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5.75" customHeight="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5.75" customHeight="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5.75" customHeight="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5.75" customHeight="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5.75" customHeight="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5.75" customHeight="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5.75" customHeight="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5.75" customHeight="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5.75" customHeight="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5.75" customHeight="1" x14ac:dyDescent="0.35">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5.75" customHeight="1" x14ac:dyDescent="0.35">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5.75" customHeight="1" x14ac:dyDescent="0.35">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5.75" customHeight="1" x14ac:dyDescent="0.35">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5.75" customHeight="1" x14ac:dyDescent="0.35">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5.75" customHeight="1" x14ac:dyDescent="0.35">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5.75" customHeight="1" x14ac:dyDescent="0.35">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5.75" customHeight="1" x14ac:dyDescent="0.35">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5.75" customHeight="1" x14ac:dyDescent="0.35">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5.75" customHeight="1" x14ac:dyDescent="0.35">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5.75" customHeight="1" x14ac:dyDescent="0.35">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5.75" customHeight="1" x14ac:dyDescent="0.35">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5.75" customHeight="1" x14ac:dyDescent="0.35">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5.75" customHeight="1" x14ac:dyDescent="0.35">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5.75" customHeight="1" x14ac:dyDescent="0.35">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5.75" customHeight="1" x14ac:dyDescent="0.35">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5.75" customHeight="1" x14ac:dyDescent="0.35">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5.75" customHeight="1" x14ac:dyDescent="0.35">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5.75" customHeight="1" x14ac:dyDescent="0.35">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5.75" customHeight="1" x14ac:dyDescent="0.35">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5.75" customHeight="1" x14ac:dyDescent="0.35">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5.75" customHeight="1" x14ac:dyDescent="0.35">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5.75" customHeight="1" x14ac:dyDescent="0.35">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5.75" customHeight="1" x14ac:dyDescent="0.35">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5.75" customHeight="1" x14ac:dyDescent="0.35">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5.75" customHeight="1" x14ac:dyDescent="0.35">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5.75" customHeight="1" x14ac:dyDescent="0.35">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5.75" customHeight="1" x14ac:dyDescent="0.35">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5.75" customHeight="1" x14ac:dyDescent="0.35">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5.75" customHeight="1" x14ac:dyDescent="0.35">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5.75" customHeight="1" x14ac:dyDescent="0.35">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5.75" customHeight="1" x14ac:dyDescent="0.35">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5.75" customHeight="1" x14ac:dyDescent="0.35">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5.75" customHeight="1" x14ac:dyDescent="0.35">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5.75" customHeight="1" x14ac:dyDescent="0.35">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5.75" customHeight="1" x14ac:dyDescent="0.35">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5.75" customHeight="1" x14ac:dyDescent="0.35">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5.75" customHeight="1" x14ac:dyDescent="0.35">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5.75" customHeight="1" x14ac:dyDescent="0.35">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5.75" customHeight="1" x14ac:dyDescent="0.35">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5.75" customHeight="1" x14ac:dyDescent="0.35">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5.75" customHeight="1" x14ac:dyDescent="0.35">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5.75" customHeight="1" x14ac:dyDescent="0.35">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5.75" customHeight="1" x14ac:dyDescent="0.35">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5.75" customHeight="1" x14ac:dyDescent="0.35">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5.75" customHeight="1" x14ac:dyDescent="0.35">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5.75" customHeight="1" x14ac:dyDescent="0.35">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5.75" customHeight="1" x14ac:dyDescent="0.35">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5.75" customHeight="1" x14ac:dyDescent="0.35">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5.75" customHeight="1" x14ac:dyDescent="0.35">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5.75" customHeight="1" x14ac:dyDescent="0.35">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5.75" customHeight="1" x14ac:dyDescent="0.35">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5.75" customHeight="1" x14ac:dyDescent="0.35">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5.75" customHeight="1" x14ac:dyDescent="0.35">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5.75" customHeight="1" x14ac:dyDescent="0.35">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5.75" customHeight="1" x14ac:dyDescent="0.35">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5.75" customHeight="1" x14ac:dyDescent="0.35">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5.75" customHeight="1" x14ac:dyDescent="0.35">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5.75" customHeight="1" x14ac:dyDescent="0.35">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5.75" customHeight="1" x14ac:dyDescent="0.35">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5.75" customHeight="1" x14ac:dyDescent="0.35">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5.75" customHeight="1" x14ac:dyDescent="0.35">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5.75" customHeight="1" x14ac:dyDescent="0.35">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5.75" customHeight="1" x14ac:dyDescent="0.35">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5.75" customHeight="1" x14ac:dyDescent="0.35">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5.75" customHeight="1" x14ac:dyDescent="0.35">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5.75" customHeight="1" x14ac:dyDescent="0.35">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5.75" customHeight="1" x14ac:dyDescent="0.35">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5.75" customHeight="1" x14ac:dyDescent="0.35">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5.75" customHeight="1" x14ac:dyDescent="0.35">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5.75" customHeight="1" x14ac:dyDescent="0.35">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5.75" customHeight="1" x14ac:dyDescent="0.35">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5.75" customHeight="1" x14ac:dyDescent="0.35">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5.75" customHeight="1" x14ac:dyDescent="0.35">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5.75" customHeight="1" x14ac:dyDescent="0.35">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5.75" customHeight="1" x14ac:dyDescent="0.35">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5.75" customHeight="1" x14ac:dyDescent="0.35">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5.75" customHeight="1" x14ac:dyDescent="0.35">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5.75" customHeight="1" x14ac:dyDescent="0.35">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5.75" customHeight="1" x14ac:dyDescent="0.35">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5.75" customHeight="1" x14ac:dyDescent="0.35">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5.75" customHeight="1" x14ac:dyDescent="0.35">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5.75" customHeight="1" x14ac:dyDescent="0.35">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5.75" customHeight="1" x14ac:dyDescent="0.35">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5.75" customHeight="1" x14ac:dyDescent="0.35">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5.75" customHeight="1" x14ac:dyDescent="0.35">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5.75" customHeight="1" x14ac:dyDescent="0.35">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5.75" customHeight="1" x14ac:dyDescent="0.35">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5.75" customHeight="1" x14ac:dyDescent="0.35">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5.75" customHeight="1" x14ac:dyDescent="0.35">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5.75" customHeight="1" x14ac:dyDescent="0.35">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5.75" customHeight="1" x14ac:dyDescent="0.35">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5.75" customHeight="1" x14ac:dyDescent="0.35">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5.75" customHeight="1" x14ac:dyDescent="0.35">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5.75" customHeight="1" x14ac:dyDescent="0.35">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5.75" customHeight="1" x14ac:dyDescent="0.35">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5.75" customHeight="1" x14ac:dyDescent="0.35">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5.75" customHeight="1" x14ac:dyDescent="0.35">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5.75" customHeight="1" x14ac:dyDescent="0.35">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5.75" customHeight="1" x14ac:dyDescent="0.35">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5.75" customHeight="1" x14ac:dyDescent="0.35">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5.75" customHeight="1" x14ac:dyDescent="0.35">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5.75" customHeight="1" x14ac:dyDescent="0.35">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5.75" customHeight="1" x14ac:dyDescent="0.35">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5.75" customHeight="1" x14ac:dyDescent="0.35">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5.75" customHeight="1" x14ac:dyDescent="0.35">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5.75" customHeight="1" x14ac:dyDescent="0.35">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5.75" customHeight="1" x14ac:dyDescent="0.35">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5.75" customHeight="1" x14ac:dyDescent="0.35">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5.75" customHeight="1" x14ac:dyDescent="0.35">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5.75" customHeight="1" x14ac:dyDescent="0.35">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5.75" customHeight="1" x14ac:dyDescent="0.35">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5.75" customHeight="1" x14ac:dyDescent="0.35">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5.75" customHeight="1" x14ac:dyDescent="0.35">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5.75" customHeight="1" x14ac:dyDescent="0.35">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5.75" customHeight="1" x14ac:dyDescent="0.35">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5.75" customHeight="1" x14ac:dyDescent="0.35">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5.75" customHeight="1" x14ac:dyDescent="0.35">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5.75" customHeight="1" x14ac:dyDescent="0.35">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5.75" customHeight="1" x14ac:dyDescent="0.35">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5.75" customHeight="1" x14ac:dyDescent="0.35">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5.75" customHeight="1" x14ac:dyDescent="0.35">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5.75" customHeight="1" x14ac:dyDescent="0.35">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5.75" customHeight="1" x14ac:dyDescent="0.35">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5.75" customHeight="1" x14ac:dyDescent="0.35">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5.75" customHeight="1" x14ac:dyDescent="0.35">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5.75" customHeight="1" x14ac:dyDescent="0.35">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5.75" customHeight="1" x14ac:dyDescent="0.35">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5.75" customHeight="1" x14ac:dyDescent="0.35">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5.75" customHeight="1" x14ac:dyDescent="0.35">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5.75" customHeight="1" x14ac:dyDescent="0.35">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5.75" customHeight="1" x14ac:dyDescent="0.35">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5.75" customHeight="1" x14ac:dyDescent="0.35">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5.75" customHeight="1" x14ac:dyDescent="0.35">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5.75" customHeight="1" x14ac:dyDescent="0.35">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5.75" customHeight="1" x14ac:dyDescent="0.35">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5.75" customHeight="1" x14ac:dyDescent="0.35">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5.75" customHeight="1" x14ac:dyDescent="0.35">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5.75" customHeight="1" x14ac:dyDescent="0.35">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5.75" customHeight="1" x14ac:dyDescent="0.35">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5.75" customHeight="1" x14ac:dyDescent="0.35">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5.75" customHeight="1" x14ac:dyDescent="0.35">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5.75" customHeight="1" x14ac:dyDescent="0.35">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5.75" customHeight="1" x14ac:dyDescent="0.35">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5.75" customHeight="1" x14ac:dyDescent="0.35">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5.75" customHeight="1" x14ac:dyDescent="0.35">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5.75" customHeight="1" x14ac:dyDescent="0.35">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5.75" customHeight="1" x14ac:dyDescent="0.35">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5.75" customHeight="1" x14ac:dyDescent="0.35">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5.75" customHeight="1" x14ac:dyDescent="0.35">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5.75" customHeight="1" x14ac:dyDescent="0.35">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5.75" customHeight="1" x14ac:dyDescent="0.35">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5.75" customHeight="1" x14ac:dyDescent="0.35">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5.75" customHeight="1" x14ac:dyDescent="0.35">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5.75" customHeight="1" x14ac:dyDescent="0.35">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5.75" customHeight="1" x14ac:dyDescent="0.35">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5.75" customHeight="1" x14ac:dyDescent="0.35">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5.75" customHeight="1" x14ac:dyDescent="0.35">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5.75" customHeight="1" x14ac:dyDescent="0.35">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5.75" customHeight="1" x14ac:dyDescent="0.35">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5.75" customHeight="1" x14ac:dyDescent="0.35">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5.75" customHeight="1" x14ac:dyDescent="0.35">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5.75" customHeight="1" x14ac:dyDescent="0.35">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5.75" customHeight="1" x14ac:dyDescent="0.35">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5.75" customHeight="1" x14ac:dyDescent="0.35">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5.75" customHeight="1" x14ac:dyDescent="0.35">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5.75" customHeight="1" x14ac:dyDescent="0.35">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5.75" customHeight="1" x14ac:dyDescent="0.35">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5.75" customHeight="1" x14ac:dyDescent="0.35">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5.75" customHeight="1" x14ac:dyDescent="0.35">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5.75" customHeight="1" x14ac:dyDescent="0.35">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5.75" customHeight="1" x14ac:dyDescent="0.35">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5.75" customHeight="1" x14ac:dyDescent="0.35">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5.75" customHeight="1" x14ac:dyDescent="0.35">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5.75" customHeight="1" x14ac:dyDescent="0.35">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5.75" customHeight="1" x14ac:dyDescent="0.35">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5.75" customHeight="1" x14ac:dyDescent="0.35">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5.75" customHeight="1" x14ac:dyDescent="0.35">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5.75" customHeight="1" x14ac:dyDescent="0.35">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5.75" customHeight="1" x14ac:dyDescent="0.35">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5.75" customHeight="1" x14ac:dyDescent="0.35">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5.75" customHeight="1" x14ac:dyDescent="0.35">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5.75" customHeight="1" x14ac:dyDescent="0.35">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5.75" customHeight="1" x14ac:dyDescent="0.35">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5.75" customHeight="1" x14ac:dyDescent="0.35">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5.75" customHeight="1" x14ac:dyDescent="0.35">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5.75" customHeight="1" x14ac:dyDescent="0.35">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5.75" customHeight="1" x14ac:dyDescent="0.35">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5.75" customHeight="1" x14ac:dyDescent="0.35">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5.75" customHeight="1" x14ac:dyDescent="0.35">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5.75" customHeight="1" x14ac:dyDescent="0.35">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5.75" customHeight="1" x14ac:dyDescent="0.35">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5.75" customHeight="1" x14ac:dyDescent="0.35">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5.75" customHeight="1" x14ac:dyDescent="0.35">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5.75" customHeight="1" x14ac:dyDescent="0.35">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5.75" customHeight="1" x14ac:dyDescent="0.35">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5.75" customHeight="1" x14ac:dyDescent="0.35">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5.75" customHeight="1" x14ac:dyDescent="0.35">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5.75" customHeight="1" x14ac:dyDescent="0.35">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5.75" customHeight="1" x14ac:dyDescent="0.35">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5.75" customHeight="1" x14ac:dyDescent="0.35">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5.75" customHeight="1" x14ac:dyDescent="0.35">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5.75" customHeight="1" x14ac:dyDescent="0.35">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5.75" customHeight="1" x14ac:dyDescent="0.35">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5.75" customHeight="1" x14ac:dyDescent="0.35">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5.75" customHeight="1" x14ac:dyDescent="0.35">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5.75" customHeight="1" x14ac:dyDescent="0.35">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5.75" customHeight="1" x14ac:dyDescent="0.35">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5.75" customHeight="1" x14ac:dyDescent="0.35">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5.75" customHeight="1" x14ac:dyDescent="0.35">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5.75" customHeight="1" x14ac:dyDescent="0.35">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5.75" customHeight="1" x14ac:dyDescent="0.35">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5.75" customHeight="1" x14ac:dyDescent="0.35">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5.75" customHeight="1" x14ac:dyDescent="0.35">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5.75" customHeight="1" x14ac:dyDescent="0.35">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5.75" customHeight="1" x14ac:dyDescent="0.35">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5.75" customHeight="1" x14ac:dyDescent="0.35">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5.75" customHeight="1" x14ac:dyDescent="0.35">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5.75" customHeight="1" x14ac:dyDescent="0.35">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5.75" customHeight="1" x14ac:dyDescent="0.35">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5.75" customHeight="1" x14ac:dyDescent="0.35">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5.75" customHeight="1" x14ac:dyDescent="0.35">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5.75" customHeight="1" x14ac:dyDescent="0.35">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5.75" customHeight="1" x14ac:dyDescent="0.35">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5.75" customHeight="1" x14ac:dyDescent="0.35">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5.75" customHeight="1" x14ac:dyDescent="0.35">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5.75" customHeight="1" x14ac:dyDescent="0.35">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5.75" customHeight="1" x14ac:dyDescent="0.35">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5.75" customHeight="1" x14ac:dyDescent="0.35">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5.75" customHeight="1" x14ac:dyDescent="0.35">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5.75" customHeight="1" x14ac:dyDescent="0.35">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5.75" customHeight="1" x14ac:dyDescent="0.35">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5.75" customHeight="1" x14ac:dyDescent="0.35">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5.75" customHeight="1" x14ac:dyDescent="0.35">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5.75" customHeight="1" x14ac:dyDescent="0.35">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5.75" customHeight="1" x14ac:dyDescent="0.35">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5.75" customHeight="1" x14ac:dyDescent="0.35">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5.75" customHeight="1" x14ac:dyDescent="0.35">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5.75" customHeight="1" x14ac:dyDescent="0.35">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5.75" customHeight="1" x14ac:dyDescent="0.35">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5.75" customHeight="1" x14ac:dyDescent="0.35">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5.75" customHeight="1" x14ac:dyDescent="0.35">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5.75" customHeight="1" x14ac:dyDescent="0.35">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5.75" customHeight="1" x14ac:dyDescent="0.35">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5.75" customHeight="1" x14ac:dyDescent="0.35">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5.75" customHeight="1" x14ac:dyDescent="0.35">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5.75" customHeight="1" x14ac:dyDescent="0.35">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5.75" customHeight="1" x14ac:dyDescent="0.35">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5.75" customHeight="1" x14ac:dyDescent="0.35">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5.75" customHeight="1" x14ac:dyDescent="0.35">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5.75" customHeight="1" x14ac:dyDescent="0.35">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5.75" customHeight="1" x14ac:dyDescent="0.35">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5.75" customHeight="1" x14ac:dyDescent="0.35">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5.75" customHeight="1" x14ac:dyDescent="0.35">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5.75" customHeight="1" x14ac:dyDescent="0.35">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5.75" customHeight="1" x14ac:dyDescent="0.35">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5.75" customHeight="1" x14ac:dyDescent="0.35">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5.75" customHeight="1" x14ac:dyDescent="0.35">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5.75" customHeight="1" x14ac:dyDescent="0.35">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5.75" customHeight="1" x14ac:dyDescent="0.35">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5.75" customHeight="1" x14ac:dyDescent="0.35">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5.75" customHeight="1" x14ac:dyDescent="0.35">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5.75" customHeight="1" x14ac:dyDescent="0.35">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5.75" customHeight="1" x14ac:dyDescent="0.35">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5.75" customHeight="1" x14ac:dyDescent="0.35">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5.75" customHeight="1" x14ac:dyDescent="0.35">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5.75" customHeight="1" x14ac:dyDescent="0.35">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5.75" customHeight="1" x14ac:dyDescent="0.35">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5.75" customHeight="1" x14ac:dyDescent="0.35">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5.75" customHeight="1" x14ac:dyDescent="0.35">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5.75" customHeight="1" x14ac:dyDescent="0.35">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5.75" customHeight="1" x14ac:dyDescent="0.35">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5.75" customHeight="1" x14ac:dyDescent="0.35">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5.75" customHeight="1" x14ac:dyDescent="0.35">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5.75" customHeight="1" x14ac:dyDescent="0.35">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5.75" customHeight="1" x14ac:dyDescent="0.35">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5.75" customHeight="1" x14ac:dyDescent="0.35">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5.75" customHeight="1" x14ac:dyDescent="0.35">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5.75" customHeight="1" x14ac:dyDescent="0.35">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5.75" customHeight="1" x14ac:dyDescent="0.35">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5.75" customHeight="1" x14ac:dyDescent="0.35">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5.75" customHeight="1" x14ac:dyDescent="0.35">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5.75" customHeight="1" x14ac:dyDescent="0.35">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5.75" customHeight="1" x14ac:dyDescent="0.35">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5.75" customHeight="1" x14ac:dyDescent="0.35">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5.75" customHeight="1" x14ac:dyDescent="0.35">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5.75" customHeight="1" x14ac:dyDescent="0.35">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5.75" customHeight="1" x14ac:dyDescent="0.35">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5.75" customHeight="1" x14ac:dyDescent="0.35">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5.75" customHeight="1" x14ac:dyDescent="0.35">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5.75" customHeight="1" x14ac:dyDescent="0.35">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5.75" customHeight="1" x14ac:dyDescent="0.35">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5.75" customHeight="1" x14ac:dyDescent="0.35">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5.75" customHeight="1" x14ac:dyDescent="0.35">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5.75" customHeight="1" x14ac:dyDescent="0.35">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5.75" customHeight="1" x14ac:dyDescent="0.35">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5.75" customHeight="1" x14ac:dyDescent="0.35">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5.75" customHeight="1" x14ac:dyDescent="0.35">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5.75" customHeight="1" x14ac:dyDescent="0.35">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5.75" customHeight="1" x14ac:dyDescent="0.35">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5.75" customHeight="1" x14ac:dyDescent="0.35">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5.75" customHeight="1" x14ac:dyDescent="0.35">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5.75" customHeight="1" x14ac:dyDescent="0.35">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5.75" customHeight="1" x14ac:dyDescent="0.35">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5.75" customHeight="1" x14ac:dyDescent="0.35">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5.75" customHeight="1" x14ac:dyDescent="0.35">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5.75" customHeight="1" x14ac:dyDescent="0.35">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5.75" customHeight="1" x14ac:dyDescent="0.35">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5.75" customHeight="1" x14ac:dyDescent="0.35">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5.75" customHeight="1" x14ac:dyDescent="0.35">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5.75" customHeight="1" x14ac:dyDescent="0.35">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5.75" customHeight="1" x14ac:dyDescent="0.35">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5.75" customHeight="1" x14ac:dyDescent="0.35">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5.75" customHeight="1" x14ac:dyDescent="0.35">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5.75" customHeight="1" x14ac:dyDescent="0.35">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5.75" customHeight="1" x14ac:dyDescent="0.35">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5.75" customHeight="1" x14ac:dyDescent="0.35">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5.75" customHeight="1" x14ac:dyDescent="0.35">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5.75" customHeight="1" x14ac:dyDescent="0.35">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5.75" customHeight="1" x14ac:dyDescent="0.35">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5.75" customHeight="1" x14ac:dyDescent="0.35">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5.75" customHeight="1" x14ac:dyDescent="0.35">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5.75" customHeight="1" x14ac:dyDescent="0.35">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5.75" customHeight="1" x14ac:dyDescent="0.35">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5.75" customHeight="1" x14ac:dyDescent="0.35">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5.75" customHeight="1" x14ac:dyDescent="0.35">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5.75" customHeight="1" x14ac:dyDescent="0.35">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5.75" customHeight="1" x14ac:dyDescent="0.35">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5.75" customHeight="1" x14ac:dyDescent="0.35">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5.75" customHeight="1" x14ac:dyDescent="0.35">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5.75" customHeight="1" x14ac:dyDescent="0.35">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5.75" customHeight="1" x14ac:dyDescent="0.35">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5.75" customHeight="1" x14ac:dyDescent="0.35">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5.75" customHeight="1" x14ac:dyDescent="0.35">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5.75" customHeight="1" x14ac:dyDescent="0.35">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5.75" customHeight="1" x14ac:dyDescent="0.35">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5.75" customHeight="1" x14ac:dyDescent="0.35">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5.75" customHeight="1" x14ac:dyDescent="0.35">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5.75" customHeight="1" x14ac:dyDescent="0.35">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5.75" customHeight="1" x14ac:dyDescent="0.35">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5.75" customHeight="1" x14ac:dyDescent="0.35">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5.75" customHeight="1" x14ac:dyDescent="0.35">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5.75" customHeight="1" x14ac:dyDescent="0.35">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5.75" customHeight="1" x14ac:dyDescent="0.35">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5.75" customHeight="1" x14ac:dyDescent="0.35">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5.75" customHeight="1" x14ac:dyDescent="0.35">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5.75" customHeight="1" x14ac:dyDescent="0.35">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5.75" customHeight="1" x14ac:dyDescent="0.35">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5.75" customHeight="1" x14ac:dyDescent="0.35">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5.75" customHeight="1" x14ac:dyDescent="0.35">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5.75" customHeight="1" x14ac:dyDescent="0.35">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5.75" customHeight="1" x14ac:dyDescent="0.35">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5.75" customHeight="1" x14ac:dyDescent="0.35">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5.75" customHeight="1" x14ac:dyDescent="0.35">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5.75" customHeight="1" x14ac:dyDescent="0.35">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5.75" customHeight="1" x14ac:dyDescent="0.35">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5.75" customHeight="1" x14ac:dyDescent="0.35">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5.75" customHeight="1" x14ac:dyDescent="0.35">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5.75" customHeight="1" x14ac:dyDescent="0.35">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5.75" customHeight="1" x14ac:dyDescent="0.35">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5.75" customHeight="1" x14ac:dyDescent="0.35">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5.75" customHeight="1" x14ac:dyDescent="0.35">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5.75" customHeight="1" x14ac:dyDescent="0.35">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5.75" customHeight="1" x14ac:dyDescent="0.35">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5.75" customHeight="1" x14ac:dyDescent="0.35">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5.75" customHeight="1" x14ac:dyDescent="0.35">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5.75" customHeight="1" x14ac:dyDescent="0.35">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5.75" customHeight="1" x14ac:dyDescent="0.35">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5.75" customHeight="1" x14ac:dyDescent="0.35">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5.75" customHeight="1" x14ac:dyDescent="0.35">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5.75" customHeight="1" x14ac:dyDescent="0.35">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5.75" customHeight="1" x14ac:dyDescent="0.35">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5.75" customHeight="1" x14ac:dyDescent="0.35">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5.75" customHeight="1" x14ac:dyDescent="0.35">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5.75" customHeight="1" x14ac:dyDescent="0.35">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5.75" customHeight="1" x14ac:dyDescent="0.35">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5.75" customHeight="1" x14ac:dyDescent="0.35">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5.75" customHeight="1" x14ac:dyDescent="0.35">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5.75" customHeight="1" x14ac:dyDescent="0.35">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5.75" customHeight="1" x14ac:dyDescent="0.35">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5.75" customHeight="1" x14ac:dyDescent="0.35">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5.75" customHeight="1" x14ac:dyDescent="0.35">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5.75" customHeight="1" x14ac:dyDescent="0.35">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5.75" customHeight="1" x14ac:dyDescent="0.35">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5.75" customHeight="1" x14ac:dyDescent="0.35">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5.75" customHeight="1" x14ac:dyDescent="0.35">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5.75" customHeight="1" x14ac:dyDescent="0.35">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5.75" customHeight="1" x14ac:dyDescent="0.35">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5.75" customHeight="1" x14ac:dyDescent="0.35">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5.75" customHeight="1" x14ac:dyDescent="0.35">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5.75" customHeight="1" x14ac:dyDescent="0.35">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5.75" customHeight="1" x14ac:dyDescent="0.35">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5.75" customHeight="1" x14ac:dyDescent="0.35">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5.75" customHeight="1" x14ac:dyDescent="0.35">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5.75" customHeight="1" x14ac:dyDescent="0.35">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5.75" customHeight="1" x14ac:dyDescent="0.35">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5.75" customHeight="1" x14ac:dyDescent="0.35">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5.75" customHeight="1" x14ac:dyDescent="0.35">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5.75" customHeight="1" x14ac:dyDescent="0.35">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5.75" customHeight="1" x14ac:dyDescent="0.35">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5.75" customHeight="1" x14ac:dyDescent="0.35">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5.75" customHeight="1" x14ac:dyDescent="0.35">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5.75" customHeight="1" x14ac:dyDescent="0.35">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5.75" customHeight="1" x14ac:dyDescent="0.35">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5.75" customHeight="1" x14ac:dyDescent="0.35">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5.75" customHeight="1" x14ac:dyDescent="0.35">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5.75" customHeight="1" x14ac:dyDescent="0.35">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5.75" customHeight="1" x14ac:dyDescent="0.35">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5.75" customHeight="1" x14ac:dyDescent="0.35">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5.75" customHeight="1" x14ac:dyDescent="0.35">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5.75" customHeight="1" x14ac:dyDescent="0.35">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5.75" customHeight="1" x14ac:dyDescent="0.35">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5.75" customHeight="1" x14ac:dyDescent="0.35">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5.75" customHeight="1" x14ac:dyDescent="0.35">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5.75" customHeight="1" x14ac:dyDescent="0.35">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5.75" customHeight="1" x14ac:dyDescent="0.35">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5.75" customHeight="1" x14ac:dyDescent="0.35">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5.75" customHeight="1" x14ac:dyDescent="0.35">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5.75" customHeight="1" x14ac:dyDescent="0.35">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5.75" customHeight="1" x14ac:dyDescent="0.35">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5.75" customHeight="1" x14ac:dyDescent="0.35">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5.75" customHeight="1" x14ac:dyDescent="0.35">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5.75" customHeight="1" x14ac:dyDescent="0.35">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5.75" customHeight="1" x14ac:dyDescent="0.35">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5.75" customHeight="1" x14ac:dyDescent="0.35">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5.75" customHeight="1" x14ac:dyDescent="0.35">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5.75" customHeight="1" x14ac:dyDescent="0.35">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5.75" customHeight="1" x14ac:dyDescent="0.35">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5.75" customHeight="1" x14ac:dyDescent="0.35">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5.75" customHeight="1" x14ac:dyDescent="0.35">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5.75" customHeight="1" x14ac:dyDescent="0.35">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5.75" customHeight="1" x14ac:dyDescent="0.35">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5.75" customHeight="1" x14ac:dyDescent="0.35">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5.75" customHeight="1" x14ac:dyDescent="0.35">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5.75" customHeight="1" x14ac:dyDescent="0.35">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5.75" customHeight="1" x14ac:dyDescent="0.35">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5.75" customHeight="1" x14ac:dyDescent="0.35">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5.75" customHeight="1" x14ac:dyDescent="0.35">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5.75" customHeight="1" x14ac:dyDescent="0.35">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5.75" customHeight="1" x14ac:dyDescent="0.35">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5.75" customHeight="1" x14ac:dyDescent="0.35">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5.75" customHeight="1" x14ac:dyDescent="0.35">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5.75" customHeight="1" x14ac:dyDescent="0.35">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5.75" customHeight="1" x14ac:dyDescent="0.35">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5.75" customHeight="1" x14ac:dyDescent="0.35">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5.75" customHeight="1" x14ac:dyDescent="0.35">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5.75" customHeight="1" x14ac:dyDescent="0.35">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5.75" customHeight="1" x14ac:dyDescent="0.35">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5.75" customHeight="1" x14ac:dyDescent="0.35">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5.75" customHeight="1" x14ac:dyDescent="0.35">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5.75" customHeight="1" x14ac:dyDescent="0.35">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5.75" customHeight="1" x14ac:dyDescent="0.35">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5.75" customHeight="1" x14ac:dyDescent="0.35">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5.75" customHeight="1" x14ac:dyDescent="0.35">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5.75" customHeight="1" x14ac:dyDescent="0.35">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5.75" customHeight="1" x14ac:dyDescent="0.35">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5.75" customHeight="1" x14ac:dyDescent="0.35">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5.75" customHeight="1" x14ac:dyDescent="0.35">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5.75" customHeight="1" x14ac:dyDescent="0.35">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5.75" customHeight="1" x14ac:dyDescent="0.35">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5.75" customHeight="1" x14ac:dyDescent="0.35">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5.75" customHeight="1" x14ac:dyDescent="0.35">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5.75" customHeight="1" x14ac:dyDescent="0.35">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5.75" customHeight="1" x14ac:dyDescent="0.35">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5.75" customHeight="1" x14ac:dyDescent="0.35">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5.75" customHeight="1" x14ac:dyDescent="0.35">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5.75" customHeight="1" x14ac:dyDescent="0.35">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5.75" customHeight="1" x14ac:dyDescent="0.35">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5.75" customHeight="1" x14ac:dyDescent="0.35">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5.75" customHeight="1" x14ac:dyDescent="0.35">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5.75" customHeight="1" x14ac:dyDescent="0.35">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5.75" customHeight="1" x14ac:dyDescent="0.35">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5.75" customHeight="1" x14ac:dyDescent="0.35">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5.75" customHeight="1" x14ac:dyDescent="0.35">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5.75" customHeight="1" x14ac:dyDescent="0.35">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5.75" customHeight="1" x14ac:dyDescent="0.35">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5.75" customHeight="1" x14ac:dyDescent="0.35">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5.75" customHeight="1" x14ac:dyDescent="0.35">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5.75" customHeight="1" x14ac:dyDescent="0.35">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5.75" customHeight="1" x14ac:dyDescent="0.35">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5.75" customHeight="1" x14ac:dyDescent="0.35">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5.75" customHeight="1" x14ac:dyDescent="0.35">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5.75" customHeight="1" x14ac:dyDescent="0.35">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5.75" customHeight="1" x14ac:dyDescent="0.35">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5.75" customHeight="1" x14ac:dyDescent="0.35">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5.75" customHeight="1" x14ac:dyDescent="0.35">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5.75" customHeight="1" x14ac:dyDescent="0.35">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5.75" customHeight="1" x14ac:dyDescent="0.35">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5.75" customHeight="1" x14ac:dyDescent="0.35">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5.75" customHeight="1" x14ac:dyDescent="0.35">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5.75" customHeight="1" x14ac:dyDescent="0.35">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5.75" customHeight="1" x14ac:dyDescent="0.35">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5.75" customHeight="1" x14ac:dyDescent="0.35">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5.75" customHeight="1" x14ac:dyDescent="0.35">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5.75" customHeight="1" x14ac:dyDescent="0.35">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5.75" customHeight="1" x14ac:dyDescent="0.35">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5.75" customHeight="1" x14ac:dyDescent="0.35">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5.75" customHeight="1" x14ac:dyDescent="0.35">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5.75" customHeight="1" x14ac:dyDescent="0.35">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5.75" customHeight="1" x14ac:dyDescent="0.35">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5.75" customHeight="1" x14ac:dyDescent="0.35">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5.75" customHeight="1" x14ac:dyDescent="0.35">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5.75" customHeight="1" x14ac:dyDescent="0.35">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5.75" customHeight="1" x14ac:dyDescent="0.35">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5.75" customHeight="1" x14ac:dyDescent="0.35">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5.75" customHeight="1" x14ac:dyDescent="0.35">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5.75" customHeight="1" x14ac:dyDescent="0.35">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5.75" customHeight="1" x14ac:dyDescent="0.35">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5.75" customHeight="1" x14ac:dyDescent="0.35">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5.75" customHeight="1" x14ac:dyDescent="0.35">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5.75" customHeight="1" x14ac:dyDescent="0.35">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5.75" customHeight="1" x14ac:dyDescent="0.35">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5.75" customHeight="1" x14ac:dyDescent="0.35">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5.75" customHeight="1" x14ac:dyDescent="0.35">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5.75" customHeight="1" x14ac:dyDescent="0.35">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5.75" customHeight="1" x14ac:dyDescent="0.35">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5.75" customHeight="1" x14ac:dyDescent="0.35">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5.75" customHeight="1" x14ac:dyDescent="0.35">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5.75" customHeight="1" x14ac:dyDescent="0.35">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5.75" customHeight="1" x14ac:dyDescent="0.35">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5.75" customHeight="1" x14ac:dyDescent="0.35">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5.75" customHeight="1" x14ac:dyDescent="0.35">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5.75" customHeight="1" x14ac:dyDescent="0.35">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5.75" customHeight="1" x14ac:dyDescent="0.35">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5.75" customHeight="1" x14ac:dyDescent="0.35">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5.75" customHeight="1" x14ac:dyDescent="0.35">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5.75" customHeight="1" x14ac:dyDescent="0.35">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5.75" customHeight="1" x14ac:dyDescent="0.35">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5.75" customHeight="1" x14ac:dyDescent="0.35">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5.75" customHeight="1" x14ac:dyDescent="0.35">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5.75" customHeight="1" x14ac:dyDescent="0.35">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5.75" customHeight="1" x14ac:dyDescent="0.35">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5.75" customHeight="1" x14ac:dyDescent="0.35">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5.75" customHeight="1" x14ac:dyDescent="0.35">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5.75" customHeight="1" x14ac:dyDescent="0.35">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5.75" customHeight="1" x14ac:dyDescent="0.35">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5.75" customHeight="1" x14ac:dyDescent="0.35">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5.75" customHeight="1" x14ac:dyDescent="0.35">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5.75" customHeight="1" x14ac:dyDescent="0.35">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5.75" customHeight="1" x14ac:dyDescent="0.35">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5.75" customHeight="1" x14ac:dyDescent="0.35">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5.75" customHeight="1" x14ac:dyDescent="0.35">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5.75" customHeight="1" x14ac:dyDescent="0.35">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5.75" customHeight="1" x14ac:dyDescent="0.35">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5.75" customHeight="1" x14ac:dyDescent="0.35">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5.75" customHeight="1" x14ac:dyDescent="0.35">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5.75" customHeight="1" x14ac:dyDescent="0.35">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5.75" customHeight="1" x14ac:dyDescent="0.35">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5.75" customHeight="1" x14ac:dyDescent="0.35">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5.75" customHeight="1" x14ac:dyDescent="0.35">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5.75" customHeight="1" x14ac:dyDescent="0.35">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5.75" customHeight="1" x14ac:dyDescent="0.35">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5.75" customHeight="1" x14ac:dyDescent="0.35">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5.75" customHeight="1" x14ac:dyDescent="0.35">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5.75" customHeight="1" x14ac:dyDescent="0.35">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5.75" customHeight="1" x14ac:dyDescent="0.35">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5.75" customHeight="1" x14ac:dyDescent="0.35">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5.75" customHeight="1" x14ac:dyDescent="0.35">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5.75" customHeight="1" x14ac:dyDescent="0.35">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5.75" customHeight="1" x14ac:dyDescent="0.35">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5.75" customHeight="1" x14ac:dyDescent="0.35">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5.75" customHeight="1" x14ac:dyDescent="0.35">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5.75" customHeight="1" x14ac:dyDescent="0.35">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5.75" customHeight="1" x14ac:dyDescent="0.35">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5.75" customHeight="1" x14ac:dyDescent="0.35">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5.75" customHeight="1" x14ac:dyDescent="0.35">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5.75" customHeight="1" x14ac:dyDescent="0.35">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5.75" customHeight="1" x14ac:dyDescent="0.35">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5.75" customHeight="1" x14ac:dyDescent="0.35">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5.75" customHeight="1" x14ac:dyDescent="0.35">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5.75" customHeight="1" x14ac:dyDescent="0.35">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5.75" customHeight="1" x14ac:dyDescent="0.35">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5.75" customHeight="1" x14ac:dyDescent="0.35">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5.75" customHeight="1" x14ac:dyDescent="0.35">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5.75" customHeight="1" x14ac:dyDescent="0.35">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5.75" customHeight="1" x14ac:dyDescent="0.35">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5.75" customHeight="1" x14ac:dyDescent="0.35">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5.75" customHeight="1" x14ac:dyDescent="0.35">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5.75" customHeight="1" x14ac:dyDescent="0.35">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5.75" customHeight="1" x14ac:dyDescent="0.35">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5.75" customHeight="1" x14ac:dyDescent="0.35">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5.75" customHeight="1" x14ac:dyDescent="0.35">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5.75" customHeight="1" x14ac:dyDescent="0.35">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5.75" customHeight="1" x14ac:dyDescent="0.35">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5.75" customHeight="1" x14ac:dyDescent="0.35">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5.75" customHeight="1" x14ac:dyDescent="0.35">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5.75" customHeight="1" x14ac:dyDescent="0.35">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5.75" customHeight="1" x14ac:dyDescent="0.35">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5.75" customHeight="1" x14ac:dyDescent="0.35">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5.75" customHeight="1" x14ac:dyDescent="0.35">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5.75" customHeight="1" x14ac:dyDescent="0.35">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5.75" customHeight="1" x14ac:dyDescent="0.35">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5.75" customHeight="1" x14ac:dyDescent="0.35">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15">
    <mergeCell ref="B6:B7"/>
    <mergeCell ref="O6:P6"/>
    <mergeCell ref="M6:N6"/>
    <mergeCell ref="Q6:S6"/>
    <mergeCell ref="E5:F5"/>
    <mergeCell ref="G5:H5"/>
    <mergeCell ref="I5:J5"/>
    <mergeCell ref="K5:L5"/>
    <mergeCell ref="M5:N5"/>
    <mergeCell ref="O5:P5"/>
    <mergeCell ref="C6:D6"/>
    <mergeCell ref="E6:F6"/>
    <mergeCell ref="G6:H6"/>
    <mergeCell ref="I6:J6"/>
    <mergeCell ref="K6:L6"/>
  </mergeCells>
  <pageMargins left="0.7" right="0.7" top="0.75" bottom="0.75" header="0" footer="0"/>
  <pageSetup scale="97"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Z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4" width="15.26953125" customWidth="1"/>
    <col min="5" max="5" width="14.7265625" customWidth="1"/>
    <col min="6" max="26" width="10.7265625" customWidth="1"/>
  </cols>
  <sheetData>
    <row r="2" spans="1:26" ht="51.75" customHeight="1" x14ac:dyDescent="0.35">
      <c r="B2" s="85"/>
      <c r="C2" s="42"/>
      <c r="D2" s="42"/>
      <c r="E2" s="42"/>
      <c r="F2" s="42"/>
      <c r="G2" s="42"/>
      <c r="H2" s="426"/>
      <c r="I2" s="398"/>
    </row>
    <row r="3" spans="1:26" ht="20" x14ac:dyDescent="0.35">
      <c r="B3" s="427" t="s">
        <v>335</v>
      </c>
      <c r="C3" s="400"/>
      <c r="D3" s="400"/>
      <c r="E3" s="400"/>
      <c r="F3" s="400"/>
      <c r="G3" s="400"/>
      <c r="H3" s="400"/>
      <c r="I3" s="401"/>
    </row>
    <row r="4" spans="1:26" ht="15.5" x14ac:dyDescent="0.35">
      <c r="B4" s="428"/>
      <c r="C4" s="403"/>
      <c r="D4" s="403"/>
      <c r="E4" s="403"/>
      <c r="F4" s="403"/>
      <c r="G4" s="403"/>
      <c r="H4" s="403"/>
      <c r="I4" s="404"/>
    </row>
    <row r="6" spans="1:26" ht="15.5" x14ac:dyDescent="0.35">
      <c r="B6" s="346"/>
      <c r="C6" s="68" t="s">
        <v>253</v>
      </c>
    </row>
    <row r="8" spans="1:26" ht="37.5" customHeight="1" x14ac:dyDescent="0.35">
      <c r="B8" s="538" t="s">
        <v>254</v>
      </c>
      <c r="C8" s="400"/>
      <c r="D8" s="400"/>
      <c r="E8" s="400"/>
      <c r="F8" s="400"/>
      <c r="G8" s="400"/>
      <c r="H8" s="400"/>
      <c r="I8" s="400"/>
    </row>
    <row r="9" spans="1:26" ht="14.5" x14ac:dyDescent="0.35">
      <c r="B9" s="57" t="s">
        <v>24</v>
      </c>
    </row>
    <row r="10" spans="1:26" ht="14.5" x14ac:dyDescent="0.35">
      <c r="A10" s="347"/>
      <c r="B10" s="348" t="s">
        <v>35</v>
      </c>
      <c r="C10" s="349" t="s">
        <v>32</v>
      </c>
      <c r="D10" s="350" t="s">
        <v>30</v>
      </c>
      <c r="E10" s="350" t="s">
        <v>31</v>
      </c>
      <c r="F10" s="347"/>
      <c r="G10" s="347"/>
      <c r="H10" s="347"/>
      <c r="I10" s="347"/>
      <c r="J10" s="347"/>
      <c r="K10" s="347"/>
      <c r="L10" s="347"/>
      <c r="M10" s="347"/>
      <c r="N10" s="347"/>
      <c r="O10" s="347"/>
      <c r="P10" s="347"/>
      <c r="Q10" s="347"/>
      <c r="R10" s="347"/>
      <c r="S10" s="347"/>
      <c r="T10" s="347"/>
      <c r="U10" s="347"/>
      <c r="V10" s="347"/>
      <c r="W10" s="347"/>
      <c r="X10" s="347"/>
      <c r="Y10" s="347"/>
      <c r="Z10" s="347"/>
    </row>
    <row r="11" spans="1:26" ht="14.5" x14ac:dyDescent="0.35">
      <c r="B11" s="351"/>
      <c r="C11" s="352"/>
      <c r="D11" s="353"/>
      <c r="E11" s="353"/>
    </row>
    <row r="12" spans="1:26" ht="14.5" x14ac:dyDescent="0.35">
      <c r="B12" s="351"/>
      <c r="C12" s="352"/>
      <c r="D12" s="353"/>
      <c r="E12" s="353"/>
    </row>
    <row r="14" spans="1:26" ht="14.5" x14ac:dyDescent="0.35">
      <c r="B14" s="57" t="s">
        <v>255</v>
      </c>
    </row>
    <row r="15" spans="1:26" ht="14.5" x14ac:dyDescent="0.35">
      <c r="B15" s="348" t="s">
        <v>35</v>
      </c>
      <c r="C15" s="349" t="s">
        <v>32</v>
      </c>
      <c r="D15" s="350" t="s">
        <v>30</v>
      </c>
      <c r="E15" s="350" t="s">
        <v>31</v>
      </c>
    </row>
    <row r="16" spans="1:26" ht="14.5" x14ac:dyDescent="0.35">
      <c r="B16" s="351"/>
      <c r="C16" s="352"/>
      <c r="D16" s="353"/>
      <c r="E16" s="353"/>
    </row>
    <row r="17" spans="2:9" ht="14.5" x14ac:dyDescent="0.35">
      <c r="B17" s="351"/>
      <c r="C17" s="352"/>
      <c r="D17" s="353"/>
      <c r="E17" s="353"/>
    </row>
    <row r="20" spans="2:9" ht="15.5" x14ac:dyDescent="0.35">
      <c r="B20" s="539" t="s">
        <v>256</v>
      </c>
      <c r="C20" s="400"/>
      <c r="D20" s="400"/>
      <c r="E20" s="400"/>
      <c r="F20" s="400"/>
      <c r="G20" s="400"/>
      <c r="H20" s="400"/>
      <c r="I20" s="400"/>
    </row>
    <row r="21" spans="2:9" ht="15.75" customHeight="1" x14ac:dyDescent="0.35">
      <c r="B21" s="348" t="s">
        <v>257</v>
      </c>
      <c r="C21" s="349" t="s">
        <v>258</v>
      </c>
      <c r="D21" s="349" t="s">
        <v>259</v>
      </c>
      <c r="E21" s="349" t="s">
        <v>260</v>
      </c>
      <c r="F21" s="349" t="s">
        <v>261</v>
      </c>
    </row>
    <row r="22" spans="2:9" ht="15.75" customHeight="1" x14ac:dyDescent="0.35">
      <c r="B22" s="351"/>
      <c r="C22" s="352"/>
      <c r="D22" s="352"/>
      <c r="E22" s="352"/>
      <c r="F22" s="352"/>
    </row>
    <row r="23" spans="2:9" ht="15.75" customHeight="1" x14ac:dyDescent="0.35">
      <c r="B23" s="351"/>
      <c r="C23" s="352"/>
      <c r="D23" s="352"/>
      <c r="E23" s="352"/>
      <c r="F23" s="352"/>
    </row>
    <row r="24" spans="2:9" ht="15.75" customHeight="1" x14ac:dyDescent="0.35"/>
    <row r="25" spans="2:9" ht="105" customHeight="1" x14ac:dyDescent="0.35">
      <c r="B25" s="463" t="s">
        <v>262</v>
      </c>
      <c r="C25" s="400"/>
      <c r="D25" s="400"/>
    </row>
    <row r="26" spans="2:9" ht="15.75" customHeight="1" x14ac:dyDescent="0.35"/>
    <row r="27" spans="2:9" ht="15.75" customHeight="1" x14ac:dyDescent="0.35"/>
    <row r="28" spans="2:9" ht="15.75" customHeight="1" x14ac:dyDescent="0.35"/>
    <row r="29" spans="2:9" ht="15.75" customHeight="1" x14ac:dyDescent="0.35"/>
    <row r="30" spans="2:9" ht="15.75" customHeight="1" x14ac:dyDescent="0.35"/>
    <row r="31" spans="2:9" ht="15.75" customHeight="1" x14ac:dyDescent="0.35"/>
    <row r="32" spans="2:9"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25:D25"/>
    <mergeCell ref="H2:I2"/>
    <mergeCell ref="B3:I3"/>
    <mergeCell ref="B4:I4"/>
    <mergeCell ref="B8:I8"/>
    <mergeCell ref="B20:I20"/>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Z1000"/>
  <sheetViews>
    <sheetView workbookViewId="0"/>
  </sheetViews>
  <sheetFormatPr baseColWidth="10" defaultColWidth="14.453125" defaultRowHeight="15" customHeight="1" x14ac:dyDescent="0.35"/>
  <cols>
    <col min="1" max="1" width="10.7265625" customWidth="1"/>
    <col min="2" max="2" width="17.7265625" customWidth="1"/>
    <col min="3" max="3" width="53.7265625" customWidth="1"/>
    <col min="4" max="4" width="18.453125" customWidth="1"/>
    <col min="5" max="5" width="17.7265625" customWidth="1"/>
    <col min="6" max="26" width="10.7265625" customWidth="1"/>
  </cols>
  <sheetData>
    <row r="2" spans="1:26" ht="64.5" customHeight="1" x14ac:dyDescent="0.35">
      <c r="B2" s="425"/>
      <c r="C2" s="397"/>
      <c r="D2" s="42"/>
      <c r="E2" s="42"/>
      <c r="F2" s="42"/>
      <c r="G2" s="42"/>
      <c r="H2" s="426"/>
      <c r="I2" s="398"/>
    </row>
    <row r="3" spans="1:26" ht="14.5" x14ac:dyDescent="0.35">
      <c r="A3" s="354"/>
      <c r="B3" s="542" t="s">
        <v>335</v>
      </c>
      <c r="C3" s="400"/>
      <c r="D3" s="400"/>
      <c r="E3" s="400"/>
      <c r="F3" s="400"/>
      <c r="G3" s="400"/>
      <c r="H3" s="400"/>
      <c r="I3" s="401"/>
      <c r="J3" s="354"/>
      <c r="K3" s="354"/>
      <c r="L3" s="354"/>
      <c r="M3" s="354"/>
      <c r="N3" s="354"/>
      <c r="O3" s="354"/>
      <c r="P3" s="354"/>
      <c r="Q3" s="354"/>
      <c r="R3" s="354"/>
      <c r="S3" s="354"/>
      <c r="T3" s="354"/>
      <c r="U3" s="354"/>
      <c r="V3" s="354"/>
      <c r="W3" s="354"/>
      <c r="X3" s="354"/>
      <c r="Y3" s="354"/>
      <c r="Z3" s="354"/>
    </row>
    <row r="4" spans="1:26" ht="15.5" x14ac:dyDescent="0.35">
      <c r="B4" s="428"/>
      <c r="C4" s="403"/>
      <c r="D4" s="403"/>
      <c r="E4" s="403"/>
      <c r="F4" s="403"/>
      <c r="G4" s="403"/>
      <c r="H4" s="403"/>
      <c r="I4" s="404"/>
    </row>
    <row r="6" spans="1:26" ht="14.5" x14ac:dyDescent="0.35">
      <c r="B6" s="543"/>
      <c r="C6" s="400"/>
      <c r="D6" s="400"/>
      <c r="E6" s="400"/>
      <c r="F6" s="400"/>
      <c r="G6" s="400"/>
      <c r="H6" s="400"/>
    </row>
    <row r="8" spans="1:26" ht="14.5" x14ac:dyDescent="0.35">
      <c r="B8" s="541" t="s">
        <v>263</v>
      </c>
      <c r="C8" s="437"/>
      <c r="D8" s="437"/>
      <c r="E8" s="437"/>
      <c r="F8" s="437"/>
      <c r="G8" s="437"/>
      <c r="H8" s="437"/>
      <c r="I8" s="438"/>
    </row>
    <row r="9" spans="1:26" ht="14.5" x14ac:dyDescent="0.35">
      <c r="B9" s="540"/>
      <c r="C9" s="437"/>
      <c r="D9" s="437"/>
      <c r="E9" s="437"/>
      <c r="F9" s="437"/>
      <c r="G9" s="437"/>
      <c r="H9" s="437"/>
      <c r="I9" s="438"/>
    </row>
    <row r="10" spans="1:26" ht="14.5" x14ac:dyDescent="0.35">
      <c r="B10" s="540"/>
      <c r="C10" s="437"/>
      <c r="D10" s="437"/>
      <c r="E10" s="437"/>
      <c r="F10" s="437"/>
      <c r="G10" s="437"/>
      <c r="H10" s="437"/>
      <c r="I10" s="438"/>
    </row>
    <row r="11" spans="1:26" ht="14.5" x14ac:dyDescent="0.35">
      <c r="B11" s="540"/>
      <c r="C11" s="437"/>
      <c r="D11" s="437"/>
      <c r="E11" s="437"/>
      <c r="F11" s="437"/>
      <c r="G11" s="437"/>
      <c r="H11" s="437"/>
      <c r="I11" s="438"/>
    </row>
    <row r="12" spans="1:26" ht="14.5" x14ac:dyDescent="0.35">
      <c r="B12" s="540"/>
      <c r="C12" s="437"/>
      <c r="D12" s="437"/>
      <c r="E12" s="437"/>
      <c r="F12" s="437"/>
      <c r="G12" s="437"/>
      <c r="H12" s="437"/>
      <c r="I12" s="438"/>
    </row>
    <row r="13" spans="1:26" ht="14.5" x14ac:dyDescent="0.35">
      <c r="B13" s="540"/>
      <c r="C13" s="437"/>
      <c r="D13" s="437"/>
      <c r="E13" s="437"/>
      <c r="F13" s="437"/>
      <c r="G13" s="437"/>
      <c r="H13" s="437"/>
      <c r="I13" s="438"/>
    </row>
    <row r="14" spans="1:26" ht="14.5" x14ac:dyDescent="0.35">
      <c r="B14" s="540"/>
      <c r="C14" s="437"/>
      <c r="D14" s="437"/>
      <c r="E14" s="437"/>
      <c r="F14" s="437"/>
      <c r="G14" s="437"/>
      <c r="H14" s="437"/>
      <c r="I14" s="438"/>
    </row>
    <row r="15" spans="1:26" ht="14.5" x14ac:dyDescent="0.35">
      <c r="B15" s="540"/>
      <c r="C15" s="437"/>
      <c r="D15" s="437"/>
      <c r="E15" s="437"/>
      <c r="F15" s="437"/>
      <c r="G15" s="437"/>
      <c r="H15" s="437"/>
      <c r="I15" s="438"/>
    </row>
    <row r="16" spans="1:26" ht="14.5" x14ac:dyDescent="0.35">
      <c r="B16" s="540"/>
      <c r="C16" s="437"/>
      <c r="D16" s="437"/>
      <c r="E16" s="437"/>
      <c r="F16" s="437"/>
      <c r="G16" s="437"/>
      <c r="H16" s="437"/>
      <c r="I16" s="438"/>
    </row>
    <row r="17" spans="2:9" ht="14.5" x14ac:dyDescent="0.35">
      <c r="B17" s="540"/>
      <c r="C17" s="437"/>
      <c r="D17" s="437"/>
      <c r="E17" s="437"/>
      <c r="F17" s="437"/>
      <c r="G17" s="437"/>
      <c r="H17" s="437"/>
      <c r="I17" s="438"/>
    </row>
    <row r="18" spans="2:9" ht="14.5" x14ac:dyDescent="0.35">
      <c r="B18" s="540"/>
      <c r="C18" s="437"/>
      <c r="D18" s="437"/>
      <c r="E18" s="437"/>
      <c r="F18" s="437"/>
      <c r="G18" s="437"/>
      <c r="H18" s="437"/>
      <c r="I18" s="438"/>
    </row>
    <row r="19" spans="2:9" ht="14.5" x14ac:dyDescent="0.35">
      <c r="B19" s="540"/>
      <c r="C19" s="437"/>
      <c r="D19" s="437"/>
      <c r="E19" s="437"/>
      <c r="F19" s="437"/>
      <c r="G19" s="437"/>
      <c r="H19" s="437"/>
      <c r="I19" s="438"/>
    </row>
    <row r="20" spans="2:9" ht="14.5" x14ac:dyDescent="0.35">
      <c r="B20" s="540"/>
      <c r="C20" s="437"/>
      <c r="D20" s="437"/>
      <c r="E20" s="437"/>
      <c r="F20" s="437"/>
      <c r="G20" s="437"/>
      <c r="H20" s="437"/>
      <c r="I20" s="438"/>
    </row>
    <row r="21" spans="2:9" ht="15.75" customHeight="1" x14ac:dyDescent="0.35">
      <c r="B21" s="540"/>
      <c r="C21" s="437"/>
      <c r="D21" s="437"/>
      <c r="E21" s="437"/>
      <c r="F21" s="437"/>
      <c r="G21" s="437"/>
      <c r="H21" s="437"/>
      <c r="I21" s="438"/>
    </row>
    <row r="22" spans="2:9" ht="15.75" customHeight="1" x14ac:dyDescent="0.35">
      <c r="B22" s="540"/>
      <c r="C22" s="437"/>
      <c r="D22" s="437"/>
      <c r="E22" s="437"/>
      <c r="F22" s="437"/>
      <c r="G22" s="437"/>
      <c r="H22" s="437"/>
      <c r="I22" s="438"/>
    </row>
    <row r="23" spans="2:9" ht="15.75" customHeight="1" x14ac:dyDescent="0.35">
      <c r="B23" s="540"/>
      <c r="C23" s="437"/>
      <c r="D23" s="437"/>
      <c r="E23" s="437"/>
      <c r="F23" s="437"/>
      <c r="G23" s="437"/>
      <c r="H23" s="437"/>
      <c r="I23" s="438"/>
    </row>
    <row r="24" spans="2:9" ht="15.75" customHeight="1" x14ac:dyDescent="0.35"/>
    <row r="25" spans="2:9" ht="15.75" customHeight="1" x14ac:dyDescent="0.35"/>
    <row r="26" spans="2:9" ht="15.75" customHeight="1" x14ac:dyDescent="0.35"/>
    <row r="27" spans="2:9" ht="15.75" customHeight="1" x14ac:dyDescent="0.35"/>
    <row r="28" spans="2:9" ht="15.75" customHeight="1" x14ac:dyDescent="0.35"/>
    <row r="29" spans="2:9" ht="15.75" customHeight="1" x14ac:dyDescent="0.35"/>
    <row r="30" spans="2:9" ht="15.75" customHeight="1" x14ac:dyDescent="0.35"/>
    <row r="31" spans="2:9" ht="15.75" customHeight="1" x14ac:dyDescent="0.35"/>
    <row r="32" spans="2:9"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1">
    <mergeCell ref="B2:C2"/>
    <mergeCell ref="H2:I2"/>
    <mergeCell ref="B3:I3"/>
    <mergeCell ref="B4:I4"/>
    <mergeCell ref="B6:H6"/>
    <mergeCell ref="B8:I8"/>
    <mergeCell ref="B9:I9"/>
    <mergeCell ref="B17:I17"/>
    <mergeCell ref="B18:I18"/>
    <mergeCell ref="B19:I19"/>
    <mergeCell ref="B20:I20"/>
    <mergeCell ref="B21:I21"/>
    <mergeCell ref="B22:I22"/>
    <mergeCell ref="B23:I23"/>
    <mergeCell ref="B10:I10"/>
    <mergeCell ref="B11:I11"/>
    <mergeCell ref="B12:I12"/>
    <mergeCell ref="B13:I13"/>
    <mergeCell ref="B14:I14"/>
    <mergeCell ref="B15:I15"/>
    <mergeCell ref="B16:I16"/>
  </mergeCells>
  <pageMargins left="0.7" right="0.7" top="0.75" bottom="0.75" header="0" footer="0"/>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N1000"/>
  <sheetViews>
    <sheetView topLeftCell="A3" workbookViewId="0">
      <selection activeCell="AC6" sqref="AC6"/>
    </sheetView>
  </sheetViews>
  <sheetFormatPr baseColWidth="10" defaultColWidth="14.453125" defaultRowHeight="15" customHeight="1" x14ac:dyDescent="0.35"/>
  <cols>
    <col min="1" max="1" width="56.08984375" customWidth="1"/>
    <col min="2" max="2" width="17.7265625" customWidth="1"/>
    <col min="3" max="3" width="71.81640625" customWidth="1"/>
    <col min="4" max="5" width="20.7265625" customWidth="1"/>
    <col min="6" max="7" width="17.26953125" customWidth="1"/>
    <col min="8" max="12" width="19.08984375" customWidth="1"/>
    <col min="13" max="13" width="22.81640625" customWidth="1"/>
    <col min="14" max="14" width="16.7265625" customWidth="1"/>
    <col min="15" max="15" width="19.08984375" customWidth="1"/>
    <col min="16" max="16" width="14" customWidth="1"/>
    <col min="17" max="17" width="19.08984375" customWidth="1"/>
    <col min="18" max="18" width="16.81640625" customWidth="1"/>
    <col min="19" max="19" width="26.08984375" customWidth="1"/>
    <col min="20" max="20" width="19.08984375" customWidth="1"/>
    <col min="21" max="21" width="19.7265625" customWidth="1"/>
    <col min="22" max="24" width="13.26953125" customWidth="1"/>
    <col min="25" max="25" width="27" customWidth="1"/>
    <col min="26" max="26" width="22.26953125" customWidth="1"/>
    <col min="27" max="27" width="21.453125" customWidth="1"/>
    <col min="28" max="28" width="25" customWidth="1"/>
    <col min="29" max="29" width="21.08984375" customWidth="1"/>
    <col min="30" max="30" width="20.54296875" customWidth="1"/>
    <col min="31" max="33" width="16.453125" customWidth="1"/>
    <col min="34" max="34" width="22.08984375" customWidth="1"/>
    <col min="35" max="38" width="19.08984375" customWidth="1"/>
    <col min="39" max="41" width="18" customWidth="1"/>
    <col min="42" max="44" width="22.26953125" customWidth="1"/>
    <col min="45" max="45" width="22.54296875" customWidth="1"/>
    <col min="46" max="46" width="39.26953125" customWidth="1"/>
    <col min="47" max="47" width="15.7265625" customWidth="1"/>
    <col min="48" max="50" width="10.7265625" customWidth="1"/>
    <col min="51" max="51" width="13.453125" customWidth="1"/>
    <col min="52" max="52" width="9.26953125" customWidth="1"/>
    <col min="53" max="56" width="10.7265625" customWidth="1"/>
    <col min="57" max="57" width="10.08984375" customWidth="1"/>
    <col min="58" max="58" width="14.08984375" customWidth="1"/>
    <col min="59" max="59" width="11.26953125" customWidth="1"/>
    <col min="60" max="60" width="19.08984375" customWidth="1"/>
    <col min="61" max="61" width="9.08984375" customWidth="1"/>
    <col min="62" max="62" width="11.26953125" customWidth="1"/>
    <col min="63" max="63" width="12" customWidth="1"/>
    <col min="64" max="64" width="10.7265625" customWidth="1"/>
    <col min="65" max="65" width="12.7265625" customWidth="1"/>
    <col min="66" max="66" width="36.453125" customWidth="1"/>
  </cols>
  <sheetData>
    <row r="1" spans="1:66" ht="14.5" x14ac:dyDescent="0.35">
      <c r="BM1" s="1"/>
      <c r="BN1" s="1"/>
    </row>
    <row r="2" spans="1:66" ht="58.5" customHeight="1" x14ac:dyDescent="0.35">
      <c r="A2" s="555"/>
      <c r="B2" s="400"/>
      <c r="BM2" s="1"/>
      <c r="BN2" s="1"/>
    </row>
    <row r="3" spans="1:66" ht="21" customHeight="1" x14ac:dyDescent="0.35">
      <c r="A3" s="556"/>
      <c r="B3" s="400"/>
      <c r="Z3" s="544" t="s">
        <v>264</v>
      </c>
      <c r="AA3" s="545"/>
      <c r="AB3" s="546"/>
      <c r="AC3" s="549" t="s">
        <v>265</v>
      </c>
      <c r="AD3" s="434"/>
      <c r="AE3" s="434"/>
      <c r="AF3" s="434"/>
      <c r="AG3" s="434"/>
      <c r="AH3" s="434"/>
      <c r="AI3" s="434"/>
      <c r="AJ3" s="434"/>
      <c r="AK3" s="434"/>
      <c r="AL3" s="434"/>
      <c r="AM3" s="434"/>
      <c r="AN3" s="434"/>
      <c r="AO3" s="434"/>
      <c r="AP3" s="550"/>
      <c r="BM3" s="1"/>
      <c r="BN3" s="1"/>
    </row>
    <row r="4" spans="1:66" ht="58.5" customHeight="1" x14ac:dyDescent="0.35">
      <c r="A4" s="1"/>
      <c r="B4" s="1"/>
      <c r="C4" s="347"/>
      <c r="E4" s="1"/>
      <c r="I4" s="1"/>
      <c r="J4" s="1"/>
      <c r="K4" s="1"/>
      <c r="L4" s="1"/>
      <c r="Q4" s="1"/>
      <c r="R4" s="1"/>
      <c r="U4" s="355"/>
      <c r="V4" s="355"/>
      <c r="W4" s="355"/>
      <c r="X4" s="355"/>
      <c r="Y4" s="355"/>
      <c r="Z4" s="547"/>
      <c r="AA4" s="445"/>
      <c r="AB4" s="548"/>
      <c r="AC4" s="356">
        <f>'2. ALIADOS'!B7</f>
        <v>0</v>
      </c>
      <c r="AD4" s="357"/>
      <c r="AE4" s="356">
        <f>'2. ALIADOS'!B8</f>
        <v>0</v>
      </c>
      <c r="AF4" s="357"/>
      <c r="AG4" s="356">
        <f>'2. ALIADOS'!B9</f>
        <v>0</v>
      </c>
      <c r="AH4" s="357"/>
      <c r="AI4" s="356">
        <f>'2. ALIADOS'!B10</f>
        <v>0</v>
      </c>
      <c r="AJ4" s="357"/>
      <c r="AK4" s="356">
        <f>'2. ALIADOS'!B11</f>
        <v>0</v>
      </c>
      <c r="AL4" s="357"/>
      <c r="AM4" s="356">
        <f>'2. ALIADOS'!B12</f>
        <v>0</v>
      </c>
      <c r="AN4" s="357"/>
      <c r="AO4" s="551" t="s">
        <v>266</v>
      </c>
      <c r="AP4" s="457"/>
      <c r="AQ4" s="552"/>
      <c r="AR4" s="553" t="s">
        <v>267</v>
      </c>
      <c r="AS4" s="457"/>
      <c r="AT4" s="552"/>
      <c r="BI4" s="1"/>
      <c r="BJ4" s="1"/>
      <c r="BL4" s="1"/>
      <c r="BM4" s="1"/>
    </row>
    <row r="5" spans="1:66" ht="30" customHeight="1" x14ac:dyDescent="0.35">
      <c r="A5" s="358" t="s">
        <v>268</v>
      </c>
      <c r="B5" s="359" t="s">
        <v>269</v>
      </c>
      <c r="C5" s="360" t="s">
        <v>270</v>
      </c>
      <c r="D5" s="358" t="s">
        <v>271</v>
      </c>
      <c r="E5" s="358" t="s">
        <v>272</v>
      </c>
      <c r="F5" s="358" t="s">
        <v>273</v>
      </c>
      <c r="G5" s="358" t="s">
        <v>274</v>
      </c>
      <c r="H5" s="358" t="s">
        <v>275</v>
      </c>
      <c r="I5" s="358" t="s">
        <v>276</v>
      </c>
      <c r="J5" s="361" t="s">
        <v>277</v>
      </c>
      <c r="K5" s="361" t="s">
        <v>278</v>
      </c>
      <c r="L5" s="361" t="s">
        <v>279</v>
      </c>
      <c r="M5" s="361" t="s">
        <v>280</v>
      </c>
      <c r="N5" s="361" t="s">
        <v>281</v>
      </c>
      <c r="O5" s="361" t="s">
        <v>282</v>
      </c>
      <c r="P5" s="361" t="s">
        <v>283</v>
      </c>
      <c r="Q5" s="361" t="s">
        <v>284</v>
      </c>
      <c r="R5" s="361" t="s">
        <v>285</v>
      </c>
      <c r="S5" s="361" t="s">
        <v>286</v>
      </c>
      <c r="T5" s="554" t="s">
        <v>287</v>
      </c>
      <c r="U5" s="457"/>
      <c r="V5" s="457"/>
      <c r="W5" s="457"/>
      <c r="X5" s="457"/>
      <c r="Y5" s="552"/>
      <c r="Z5" s="362" t="s">
        <v>288</v>
      </c>
      <c r="AA5" s="362" t="s">
        <v>289</v>
      </c>
      <c r="AB5" s="362" t="s">
        <v>290</v>
      </c>
      <c r="AC5" s="362" t="s">
        <v>288</v>
      </c>
      <c r="AD5" s="362" t="s">
        <v>289</v>
      </c>
      <c r="AE5" s="362" t="s">
        <v>288</v>
      </c>
      <c r="AF5" s="362" t="s">
        <v>289</v>
      </c>
      <c r="AG5" s="362" t="s">
        <v>288</v>
      </c>
      <c r="AH5" s="362" t="s">
        <v>289</v>
      </c>
      <c r="AI5" s="362" t="s">
        <v>288</v>
      </c>
      <c r="AJ5" s="362" t="s">
        <v>289</v>
      </c>
      <c r="AK5" s="362" t="s">
        <v>288</v>
      </c>
      <c r="AL5" s="362" t="s">
        <v>289</v>
      </c>
      <c r="AM5" s="362" t="s">
        <v>288</v>
      </c>
      <c r="AN5" s="362" t="s">
        <v>289</v>
      </c>
      <c r="AO5" s="362" t="s">
        <v>291</v>
      </c>
      <c r="AP5" s="362" t="s">
        <v>292</v>
      </c>
      <c r="AQ5" s="362" t="s">
        <v>293</v>
      </c>
      <c r="AR5" s="362" t="s">
        <v>294</v>
      </c>
      <c r="AS5" s="362" t="s">
        <v>295</v>
      </c>
      <c r="AT5" s="362" t="s">
        <v>296</v>
      </c>
      <c r="AU5" s="363"/>
      <c r="AV5" s="363"/>
      <c r="AW5" s="363"/>
      <c r="AX5" s="363"/>
      <c r="AY5" s="363"/>
      <c r="AZ5" s="363"/>
      <c r="BA5" s="363"/>
      <c r="BB5" s="363"/>
      <c r="BC5" s="363"/>
      <c r="BD5" s="363"/>
      <c r="BE5" s="363"/>
      <c r="BF5" s="363"/>
      <c r="BG5" s="363"/>
      <c r="BH5" s="363"/>
      <c r="BI5" s="363"/>
      <c r="BJ5" s="363"/>
      <c r="BK5" s="363"/>
      <c r="BL5" s="363"/>
      <c r="BM5" s="363"/>
      <c r="BN5" s="363"/>
    </row>
    <row r="6" spans="1:66" ht="75" customHeight="1" x14ac:dyDescent="0.35">
      <c r="A6" s="364" t="str">
        <f>'1. INF. GENERAL'!$D$7</f>
        <v xml:space="preserve">(título del proyecto)      </v>
      </c>
      <c r="B6" s="365">
        <f>'1. INF. GENERAL'!D10</f>
        <v>0</v>
      </c>
      <c r="C6" s="366">
        <f>'1. INF. GENERAL'!D16</f>
        <v>0</v>
      </c>
      <c r="D6" s="367">
        <f>'1. INF. GENERAL'!D18</f>
        <v>0</v>
      </c>
      <c r="E6" s="368"/>
      <c r="F6" s="368"/>
      <c r="G6" s="368"/>
      <c r="H6" s="367">
        <f>'1. INF. GENERAL'!D17</f>
        <v>0</v>
      </c>
      <c r="I6" s="368"/>
      <c r="J6" s="368"/>
      <c r="K6" s="368"/>
      <c r="L6" s="367">
        <f>'1. INF. GENERAL'!D11</f>
        <v>0</v>
      </c>
      <c r="M6" s="367">
        <f>'1. INF. GENERAL'!D15</f>
        <v>0</v>
      </c>
      <c r="N6" s="367">
        <f>'1. INF. GENERAL'!D19</f>
        <v>0</v>
      </c>
      <c r="O6" s="369"/>
      <c r="P6" s="368"/>
      <c r="Q6" s="368"/>
      <c r="R6" s="368"/>
      <c r="S6" s="368"/>
      <c r="T6" s="367">
        <f>'2. ALIADOS'!B7</f>
        <v>0</v>
      </c>
      <c r="U6" s="367">
        <f>'2. ALIADOS'!B8</f>
        <v>0</v>
      </c>
      <c r="V6" s="367">
        <f>'2. ALIADOS'!B9</f>
        <v>0</v>
      </c>
      <c r="W6" s="367">
        <f>'2. ALIADOS'!B10</f>
        <v>0</v>
      </c>
      <c r="X6" s="367">
        <f>'2. ALIADOS'!B11</f>
        <v>0</v>
      </c>
      <c r="Y6" s="367">
        <f>'2. ALIADOS'!B12</f>
        <v>0</v>
      </c>
      <c r="Z6" s="370">
        <f>'21. RESUMEN PRESUPUESTO'!C17</f>
        <v>0</v>
      </c>
      <c r="AA6" s="370">
        <f>'21. RESUMEN PRESUPUESTO'!D17</f>
        <v>0</v>
      </c>
      <c r="AB6" s="370">
        <f>SUM(Z6:AA6)</f>
        <v>0</v>
      </c>
      <c r="AC6" s="370">
        <f>'21. RESUMEN PRESUPUESTO'!E17</f>
        <v>0</v>
      </c>
      <c r="AD6" s="370">
        <f>'21. RESUMEN PRESUPUESTO'!F17</f>
        <v>0</v>
      </c>
      <c r="AE6" s="370">
        <f>'21. RESUMEN PRESUPUESTO'!G17</f>
        <v>0</v>
      </c>
      <c r="AF6" s="370">
        <f>'21. RESUMEN PRESUPUESTO'!H17</f>
        <v>0</v>
      </c>
      <c r="AG6" s="370">
        <f>'21. RESUMEN PRESUPUESTO'!I17</f>
        <v>0</v>
      </c>
      <c r="AH6" s="370">
        <f>'21. RESUMEN PRESUPUESTO'!J17</f>
        <v>0</v>
      </c>
      <c r="AI6" s="370">
        <f>'21. RESUMEN PRESUPUESTO'!K17</f>
        <v>0</v>
      </c>
      <c r="AJ6" s="370">
        <f>'21. RESUMEN PRESUPUESTO'!L17</f>
        <v>0</v>
      </c>
      <c r="AK6" s="370">
        <f>'21. RESUMEN PRESUPUESTO'!M17</f>
        <v>0</v>
      </c>
      <c r="AL6" s="370">
        <f>'21. RESUMEN PRESUPUESTO'!N17</f>
        <v>0</v>
      </c>
      <c r="AM6" s="370">
        <f>'21. RESUMEN PRESUPUESTO'!O17</f>
        <v>0</v>
      </c>
      <c r="AN6" s="370">
        <f>'21. RESUMEN PRESUPUESTO'!P17</f>
        <v>0</v>
      </c>
      <c r="AO6" s="370">
        <f t="shared" ref="AO6:AP6" si="0">AC6+AE6+AG6+AI6+AK6+AM6</f>
        <v>0</v>
      </c>
      <c r="AP6" s="370">
        <f t="shared" si="0"/>
        <v>0</v>
      </c>
      <c r="AQ6" s="370">
        <f>SUM(AO6:AP6)</f>
        <v>0</v>
      </c>
      <c r="AR6" s="370">
        <f t="shared" ref="AR6:AS6" si="1">Z6+AO6</f>
        <v>0</v>
      </c>
      <c r="AS6" s="370">
        <f t="shared" si="1"/>
        <v>0</v>
      </c>
      <c r="AT6" s="370">
        <f>SUM(AR6:AS6)</f>
        <v>0</v>
      </c>
      <c r="AU6" s="28"/>
      <c r="AV6" s="28"/>
      <c r="AW6" s="28"/>
      <c r="AX6" s="28"/>
      <c r="AY6" s="28"/>
      <c r="AZ6" s="28"/>
      <c r="BA6" s="28"/>
      <c r="BB6" s="28"/>
      <c r="BC6" s="28"/>
      <c r="BD6" s="28"/>
      <c r="BE6" s="28"/>
      <c r="BF6" s="28"/>
      <c r="BG6" s="28"/>
      <c r="BH6" s="28"/>
      <c r="BI6" s="28"/>
      <c r="BJ6" s="28"/>
      <c r="BK6" s="28"/>
      <c r="BL6" s="28"/>
      <c r="BM6" s="28"/>
      <c r="BN6" s="28"/>
    </row>
    <row r="7" spans="1:66" ht="86.25" customHeight="1" x14ac:dyDescent="0.35">
      <c r="A7" s="371"/>
      <c r="B7" s="371"/>
      <c r="C7" s="371"/>
      <c r="D7" s="37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66" ht="15.75" customHeight="1" x14ac:dyDescent="0.35">
      <c r="A8" s="1"/>
      <c r="D8" s="1"/>
      <c r="E8" s="1"/>
      <c r="F8" s="1"/>
      <c r="G8" s="1"/>
      <c r="L8" s="1"/>
      <c r="M8" s="1"/>
      <c r="R8" s="1"/>
      <c r="S8" s="1"/>
      <c r="AE8" s="1"/>
      <c r="AF8" s="1"/>
      <c r="AG8" s="1"/>
      <c r="AH8" s="1"/>
      <c r="AI8" s="1"/>
      <c r="AJ8" s="1"/>
      <c r="AL8" s="1"/>
      <c r="AM8" s="1"/>
      <c r="AU8" s="1"/>
      <c r="BE8" s="1"/>
      <c r="BF8" s="1"/>
      <c r="BH8" s="1"/>
      <c r="BI8" s="1"/>
    </row>
    <row r="9" spans="1:66" ht="15.75" customHeight="1" x14ac:dyDescent="0.35">
      <c r="A9" s="1"/>
      <c r="D9" s="1"/>
      <c r="E9" s="1"/>
      <c r="F9" s="1"/>
      <c r="G9" s="1"/>
      <c r="L9" s="1"/>
      <c r="M9" s="1"/>
      <c r="R9" s="1"/>
      <c r="S9" s="1"/>
      <c r="AE9" s="1"/>
      <c r="AF9" s="1"/>
      <c r="AG9" s="1"/>
      <c r="AH9" s="1"/>
      <c r="AI9" s="1"/>
      <c r="AJ9" s="1"/>
      <c r="AL9" s="1"/>
      <c r="AM9" s="1"/>
      <c r="AU9" s="1"/>
      <c r="BE9" s="1"/>
      <c r="BF9" s="1"/>
      <c r="BH9" s="1"/>
      <c r="BI9" s="1"/>
    </row>
    <row r="10" spans="1:66" ht="15.75" customHeight="1" x14ac:dyDescent="0.35">
      <c r="A10" s="1"/>
      <c r="D10" s="1"/>
      <c r="E10" s="1"/>
      <c r="F10" s="1"/>
      <c r="G10" s="1"/>
      <c r="L10" s="1"/>
      <c r="M10" s="1"/>
      <c r="R10" s="1"/>
      <c r="S10" s="1"/>
      <c r="AE10" s="1"/>
      <c r="AF10" s="1"/>
      <c r="AG10" s="1"/>
      <c r="AH10" s="1"/>
      <c r="AI10" s="1"/>
      <c r="AJ10" s="1"/>
      <c r="AL10" s="1"/>
      <c r="AM10" s="1"/>
      <c r="AU10" s="1"/>
      <c r="BE10" s="1"/>
      <c r="BF10" s="1"/>
      <c r="BH10" s="1"/>
      <c r="BI10" s="1"/>
    </row>
    <row r="11" spans="1:66" ht="15.75" customHeight="1" x14ac:dyDescent="0.35">
      <c r="A11" s="1"/>
      <c r="D11" s="1"/>
      <c r="E11" s="1"/>
      <c r="F11" s="1"/>
      <c r="G11" s="1"/>
      <c r="L11" s="1"/>
      <c r="M11" s="1"/>
      <c r="R11" s="1"/>
      <c r="S11" s="1"/>
      <c r="AE11" s="1"/>
      <c r="AF11" s="1"/>
      <c r="AG11" s="1"/>
      <c r="AH11" s="1"/>
      <c r="AI11" s="1"/>
      <c r="AJ11" s="1"/>
      <c r="AL11" s="1"/>
      <c r="AM11" s="1"/>
      <c r="AU11" s="1"/>
      <c r="BE11" s="1"/>
      <c r="BF11" s="1"/>
      <c r="BH11" s="1"/>
      <c r="BI11" s="1"/>
    </row>
    <row r="12" spans="1:66" ht="15.75" customHeight="1" x14ac:dyDescent="0.35">
      <c r="A12" s="1"/>
      <c r="D12" s="1"/>
      <c r="E12" s="1"/>
      <c r="F12" s="1"/>
      <c r="G12" s="1"/>
      <c r="L12" s="1"/>
      <c r="M12" s="1"/>
      <c r="R12" s="1"/>
      <c r="S12" s="1"/>
      <c r="AE12" s="1"/>
      <c r="AF12" s="1"/>
      <c r="AG12" s="1"/>
      <c r="AH12" s="1"/>
      <c r="AI12" s="1"/>
      <c r="AJ12" s="1"/>
      <c r="AL12" s="1"/>
      <c r="AM12" s="1"/>
      <c r="AU12" s="1"/>
      <c r="BE12" s="1"/>
      <c r="BF12" s="1"/>
      <c r="BH12" s="1"/>
      <c r="BI12" s="1"/>
    </row>
    <row r="13" spans="1:66" ht="15.75" customHeight="1" x14ac:dyDescent="0.35">
      <c r="A13" s="1"/>
      <c r="D13" s="1"/>
      <c r="E13" s="1"/>
      <c r="F13" s="1"/>
      <c r="G13" s="1"/>
      <c r="L13" s="1"/>
      <c r="M13" s="1"/>
      <c r="R13" s="1"/>
      <c r="S13" s="1"/>
      <c r="AE13" s="1"/>
      <c r="AF13" s="1"/>
      <c r="AG13" s="1"/>
      <c r="AH13" s="1"/>
      <c r="AI13" s="1"/>
      <c r="AJ13" s="1"/>
      <c r="AL13" s="1"/>
      <c r="AM13" s="1"/>
      <c r="AU13" s="1"/>
      <c r="BE13" s="1"/>
      <c r="BF13" s="1"/>
      <c r="BH13" s="1"/>
      <c r="BI13" s="1"/>
    </row>
    <row r="14" spans="1:66" ht="15.75" customHeight="1" x14ac:dyDescent="0.35">
      <c r="A14" s="1"/>
      <c r="D14" s="1"/>
      <c r="E14" s="1"/>
      <c r="F14" s="1"/>
      <c r="G14" s="1"/>
      <c r="L14" s="1"/>
      <c r="M14" s="1"/>
      <c r="R14" s="1"/>
      <c r="S14" s="1"/>
      <c r="AE14" s="1"/>
      <c r="AF14" s="1"/>
      <c r="AG14" s="1"/>
      <c r="AH14" s="1"/>
      <c r="AI14" s="1"/>
      <c r="AJ14" s="1"/>
      <c r="AL14" s="1"/>
      <c r="AM14" s="1"/>
      <c r="AU14" s="1"/>
      <c r="BE14" s="1"/>
      <c r="BF14" s="1"/>
      <c r="BH14" s="1"/>
      <c r="BI14" s="1"/>
    </row>
    <row r="15" spans="1:66" ht="15.75" customHeight="1" x14ac:dyDescent="0.35">
      <c r="A15" s="1"/>
      <c r="D15" s="1"/>
      <c r="E15" s="1"/>
      <c r="F15" s="1"/>
      <c r="G15" s="1"/>
      <c r="L15" s="1"/>
      <c r="M15" s="1"/>
      <c r="R15" s="1"/>
      <c r="S15" s="1"/>
      <c r="AE15" s="1"/>
      <c r="AF15" s="1"/>
      <c r="AG15" s="1"/>
      <c r="AH15" s="1"/>
      <c r="AI15" s="1"/>
      <c r="AJ15" s="1"/>
      <c r="AL15" s="1"/>
      <c r="AM15" s="1"/>
      <c r="AU15" s="1"/>
      <c r="BE15" s="1"/>
      <c r="BF15" s="1"/>
      <c r="BH15" s="1"/>
      <c r="BI15" s="1"/>
    </row>
    <row r="16" spans="1:66" ht="15.75" customHeight="1" x14ac:dyDescent="0.35">
      <c r="A16" s="1"/>
      <c r="D16" s="1"/>
      <c r="E16" s="1"/>
      <c r="F16" s="1"/>
      <c r="G16" s="1"/>
      <c r="L16" s="1"/>
      <c r="M16" s="1"/>
      <c r="R16" s="1"/>
      <c r="S16" s="1"/>
      <c r="AE16" s="1"/>
      <c r="AF16" s="1"/>
      <c r="AG16" s="1"/>
      <c r="AH16" s="1"/>
      <c r="AI16" s="1"/>
      <c r="AJ16" s="1"/>
      <c r="AL16" s="1"/>
      <c r="AM16" s="1"/>
      <c r="AU16" s="1"/>
      <c r="BE16" s="1"/>
      <c r="BF16" s="1"/>
      <c r="BH16" s="1"/>
      <c r="BI16" s="1"/>
    </row>
    <row r="17" spans="1:61" ht="15.75" customHeight="1" x14ac:dyDescent="0.35">
      <c r="A17" s="1"/>
      <c r="D17" s="1"/>
      <c r="E17" s="1"/>
      <c r="F17" s="1"/>
      <c r="G17" s="1"/>
      <c r="L17" s="1"/>
      <c r="M17" s="1"/>
      <c r="R17" s="1"/>
      <c r="S17" s="1"/>
      <c r="AE17" s="1"/>
      <c r="AF17" s="1"/>
      <c r="AG17" s="1"/>
      <c r="AH17" s="1"/>
      <c r="AI17" s="1"/>
      <c r="AJ17" s="1"/>
      <c r="AL17" s="1"/>
      <c r="AM17" s="1"/>
      <c r="AU17" s="1"/>
      <c r="BE17" s="1"/>
      <c r="BF17" s="1"/>
      <c r="BH17" s="1"/>
      <c r="BI17" s="1"/>
    </row>
    <row r="18" spans="1:61" ht="15.75" customHeight="1" x14ac:dyDescent="0.35">
      <c r="A18" s="1"/>
      <c r="D18" s="1"/>
      <c r="E18" s="1"/>
      <c r="F18" s="1"/>
      <c r="G18" s="1"/>
      <c r="L18" s="1"/>
      <c r="M18" s="1"/>
      <c r="R18" s="1"/>
      <c r="S18" s="1"/>
      <c r="AE18" s="1"/>
      <c r="AF18" s="1"/>
      <c r="AG18" s="1"/>
      <c r="AH18" s="1"/>
      <c r="AI18" s="1"/>
      <c r="AJ18" s="1"/>
      <c r="AL18" s="1"/>
      <c r="AM18" s="1"/>
      <c r="AU18" s="1"/>
      <c r="BE18" s="1"/>
      <c r="BF18" s="1"/>
      <c r="BH18" s="1"/>
      <c r="BI18" s="1"/>
    </row>
    <row r="19" spans="1:61" ht="15.75" customHeight="1" x14ac:dyDescent="0.35">
      <c r="A19" s="1"/>
      <c r="D19" s="1"/>
      <c r="E19" s="1"/>
      <c r="F19" s="1"/>
      <c r="G19" s="1"/>
      <c r="L19" s="1"/>
      <c r="M19" s="1"/>
      <c r="R19" s="1"/>
      <c r="S19" s="1"/>
      <c r="AE19" s="1"/>
      <c r="AF19" s="1"/>
      <c r="AG19" s="1"/>
      <c r="AH19" s="1"/>
      <c r="AI19" s="1"/>
      <c r="AJ19" s="1"/>
      <c r="AL19" s="1"/>
      <c r="AM19" s="1"/>
      <c r="AU19" s="1"/>
      <c r="BE19" s="1"/>
      <c r="BF19" s="1"/>
      <c r="BH19" s="1"/>
      <c r="BI19" s="1"/>
    </row>
    <row r="20" spans="1:61" ht="15.75" customHeight="1" x14ac:dyDescent="0.35">
      <c r="A20" s="1"/>
      <c r="D20" s="1"/>
      <c r="E20" s="1"/>
      <c r="F20" s="1"/>
      <c r="G20" s="1"/>
      <c r="L20" s="1"/>
      <c r="M20" s="1"/>
      <c r="R20" s="1"/>
      <c r="S20" s="1"/>
      <c r="AE20" s="1"/>
      <c r="AF20" s="1"/>
      <c r="AG20" s="1"/>
      <c r="AH20" s="1"/>
      <c r="AI20" s="1"/>
      <c r="AJ20" s="1"/>
      <c r="AL20" s="1"/>
      <c r="AM20" s="1"/>
      <c r="AU20" s="1"/>
      <c r="BE20" s="1"/>
      <c r="BF20" s="1"/>
      <c r="BH20" s="1"/>
      <c r="BI20" s="1"/>
    </row>
    <row r="21" spans="1:61" ht="15.75" customHeight="1" x14ac:dyDescent="0.35">
      <c r="A21" s="1"/>
      <c r="D21" s="1"/>
      <c r="E21" s="1"/>
      <c r="F21" s="1"/>
      <c r="G21" s="1"/>
      <c r="L21" s="1"/>
      <c r="M21" s="1"/>
      <c r="R21" s="1"/>
      <c r="S21" s="1"/>
      <c r="AE21" s="1"/>
      <c r="AF21" s="1"/>
      <c r="AG21" s="1"/>
      <c r="AH21" s="1"/>
      <c r="AI21" s="1"/>
      <c r="AJ21" s="1"/>
      <c r="AL21" s="1"/>
      <c r="AM21" s="1"/>
      <c r="AU21" s="1"/>
      <c r="BE21" s="1"/>
      <c r="BF21" s="1"/>
      <c r="BH21" s="1"/>
      <c r="BI21" s="1"/>
    </row>
    <row r="22" spans="1:61" ht="15.75" customHeight="1" x14ac:dyDescent="0.35">
      <c r="A22" s="1"/>
      <c r="D22" s="1"/>
      <c r="E22" s="1"/>
      <c r="F22" s="1"/>
      <c r="G22" s="1"/>
      <c r="L22" s="1"/>
      <c r="M22" s="1"/>
      <c r="R22" s="1"/>
      <c r="S22" s="1"/>
      <c r="AE22" s="1"/>
      <c r="AF22" s="1"/>
      <c r="AG22" s="1"/>
      <c r="AH22" s="1"/>
      <c r="AI22" s="1"/>
      <c r="AJ22" s="1"/>
      <c r="AL22" s="1"/>
      <c r="AM22" s="1"/>
      <c r="AU22" s="1"/>
      <c r="BE22" s="1"/>
      <c r="BF22" s="1"/>
      <c r="BH22" s="1"/>
      <c r="BI22" s="1"/>
    </row>
    <row r="23" spans="1:61" ht="15.75" customHeight="1" x14ac:dyDescent="0.35">
      <c r="A23" s="1"/>
      <c r="D23" s="1"/>
      <c r="E23" s="1"/>
      <c r="F23" s="1"/>
      <c r="G23" s="1"/>
      <c r="L23" s="1"/>
      <c r="M23" s="1"/>
      <c r="R23" s="1"/>
      <c r="S23" s="1"/>
      <c r="AE23" s="1"/>
      <c r="AF23" s="1"/>
      <c r="AG23" s="1"/>
      <c r="AH23" s="1"/>
      <c r="AI23" s="1"/>
      <c r="AJ23" s="1"/>
      <c r="AL23" s="1"/>
      <c r="AM23" s="1"/>
      <c r="AU23" s="1"/>
      <c r="BE23" s="1"/>
      <c r="BF23" s="1"/>
      <c r="BH23" s="1"/>
      <c r="BI23" s="1"/>
    </row>
    <row r="24" spans="1:61" ht="15.75" customHeight="1" x14ac:dyDescent="0.35">
      <c r="A24" s="1"/>
      <c r="D24" s="1"/>
      <c r="E24" s="1"/>
      <c r="F24" s="1"/>
      <c r="G24" s="1"/>
      <c r="L24" s="1"/>
      <c r="M24" s="1"/>
      <c r="R24" s="1"/>
      <c r="S24" s="1"/>
      <c r="AE24" s="1"/>
      <c r="AF24" s="1"/>
      <c r="AG24" s="1"/>
      <c r="AH24" s="1"/>
      <c r="AI24" s="1"/>
      <c r="AJ24" s="1"/>
      <c r="AL24" s="1"/>
      <c r="AM24" s="1"/>
      <c r="AU24" s="1"/>
      <c r="BE24" s="1"/>
      <c r="BF24" s="1"/>
      <c r="BH24" s="1"/>
      <c r="BI24" s="1"/>
    </row>
    <row r="25" spans="1:61" ht="15.75" customHeight="1" x14ac:dyDescent="0.35">
      <c r="A25" s="1"/>
      <c r="D25" s="1"/>
      <c r="E25" s="1"/>
      <c r="F25" s="1"/>
      <c r="G25" s="1"/>
      <c r="L25" s="1"/>
      <c r="M25" s="1"/>
      <c r="R25" s="1"/>
      <c r="S25" s="1"/>
      <c r="AE25" s="1"/>
      <c r="AF25" s="1"/>
      <c r="AG25" s="1"/>
      <c r="AH25" s="1"/>
      <c r="AI25" s="1"/>
      <c r="AJ25" s="1"/>
      <c r="AL25" s="1"/>
      <c r="AM25" s="1"/>
      <c r="AU25" s="1"/>
      <c r="BE25" s="1"/>
      <c r="BF25" s="1"/>
      <c r="BH25" s="1"/>
      <c r="BI25" s="1"/>
    </row>
    <row r="26" spans="1:61" ht="15.75" customHeight="1" x14ac:dyDescent="0.35">
      <c r="A26" s="1"/>
      <c r="D26" s="1"/>
      <c r="E26" s="1"/>
      <c r="F26" s="1"/>
      <c r="G26" s="1"/>
      <c r="L26" s="1"/>
      <c r="M26" s="1"/>
      <c r="R26" s="1"/>
      <c r="S26" s="1"/>
      <c r="AE26" s="1"/>
      <c r="AF26" s="1"/>
      <c r="AG26" s="1"/>
      <c r="AH26" s="1"/>
      <c r="AI26" s="1"/>
      <c r="AJ26" s="1"/>
      <c r="AL26" s="1"/>
      <c r="AM26" s="1"/>
      <c r="AU26" s="1"/>
      <c r="BE26" s="1"/>
      <c r="BF26" s="1"/>
      <c r="BH26" s="1"/>
      <c r="BI26" s="1"/>
    </row>
    <row r="27" spans="1:61" ht="15.75" customHeight="1" x14ac:dyDescent="0.35">
      <c r="A27" s="1"/>
      <c r="D27" s="1"/>
      <c r="E27" s="1"/>
      <c r="F27" s="1"/>
      <c r="G27" s="1"/>
      <c r="L27" s="1"/>
      <c r="M27" s="1"/>
      <c r="R27" s="1"/>
      <c r="S27" s="1"/>
      <c r="AE27" s="1"/>
      <c r="AF27" s="1"/>
      <c r="AG27" s="1"/>
      <c r="AH27" s="1"/>
      <c r="AI27" s="1"/>
      <c r="AJ27" s="1"/>
      <c r="AL27" s="1"/>
      <c r="AM27" s="1"/>
      <c r="AU27" s="1"/>
      <c r="BE27" s="1"/>
      <c r="BF27" s="1"/>
      <c r="BH27" s="1"/>
      <c r="BI27" s="1"/>
    </row>
    <row r="28" spans="1:61" ht="15.75" customHeight="1" x14ac:dyDescent="0.35">
      <c r="A28" s="1"/>
      <c r="D28" s="1"/>
      <c r="E28" s="1"/>
      <c r="F28" s="1"/>
      <c r="G28" s="1"/>
      <c r="L28" s="1"/>
      <c r="M28" s="1"/>
      <c r="R28" s="1"/>
      <c r="S28" s="1"/>
      <c r="AE28" s="1"/>
      <c r="AF28" s="1"/>
      <c r="AG28" s="1"/>
      <c r="AH28" s="1"/>
      <c r="AI28" s="1"/>
      <c r="AJ28" s="1"/>
      <c r="AL28" s="1"/>
      <c r="AM28" s="1"/>
      <c r="AU28" s="1"/>
      <c r="BE28" s="1"/>
      <c r="BF28" s="1"/>
      <c r="BH28" s="1"/>
      <c r="BI28" s="1"/>
    </row>
    <row r="29" spans="1:61" ht="15.75" customHeight="1" x14ac:dyDescent="0.35">
      <c r="A29" s="1"/>
      <c r="D29" s="1"/>
      <c r="E29" s="1"/>
      <c r="F29" s="1"/>
      <c r="G29" s="1"/>
      <c r="L29" s="1"/>
      <c r="M29" s="1"/>
      <c r="R29" s="1"/>
      <c r="S29" s="1"/>
      <c r="AE29" s="1"/>
      <c r="AF29" s="1"/>
      <c r="AG29" s="1"/>
      <c r="AH29" s="1"/>
      <c r="AI29" s="1"/>
      <c r="AJ29" s="1"/>
      <c r="AL29" s="1"/>
      <c r="AM29" s="1"/>
      <c r="AU29" s="1"/>
      <c r="BE29" s="1"/>
      <c r="BF29" s="1"/>
      <c r="BH29" s="1"/>
      <c r="BI29" s="1"/>
    </row>
    <row r="30" spans="1:61" ht="15.75" customHeight="1" x14ac:dyDescent="0.35">
      <c r="A30" s="1"/>
      <c r="D30" s="1"/>
      <c r="E30" s="1"/>
      <c r="F30" s="1"/>
      <c r="G30" s="1"/>
      <c r="L30" s="1"/>
      <c r="M30" s="1"/>
      <c r="R30" s="1"/>
      <c r="S30" s="1"/>
      <c r="AE30" s="1"/>
      <c r="AF30" s="1"/>
      <c r="AG30" s="1"/>
      <c r="AH30" s="1"/>
      <c r="AI30" s="1"/>
      <c r="AJ30" s="1"/>
      <c r="AL30" s="1"/>
      <c r="AM30" s="1"/>
      <c r="AU30" s="1"/>
      <c r="BE30" s="1"/>
      <c r="BF30" s="1"/>
      <c r="BH30" s="1"/>
      <c r="BI30" s="1"/>
    </row>
    <row r="31" spans="1:61" ht="15.75" customHeight="1" x14ac:dyDescent="0.35">
      <c r="A31" s="1"/>
      <c r="D31" s="1"/>
      <c r="E31" s="1"/>
      <c r="F31" s="1"/>
      <c r="G31" s="1"/>
      <c r="L31" s="1"/>
      <c r="M31" s="1"/>
      <c r="R31" s="1"/>
      <c r="S31" s="1"/>
      <c r="AE31" s="1"/>
      <c r="AF31" s="1"/>
      <c r="AG31" s="1"/>
      <c r="AH31" s="1"/>
      <c r="AI31" s="1"/>
      <c r="AJ31" s="1"/>
      <c r="AL31" s="1"/>
      <c r="AM31" s="1"/>
      <c r="AU31" s="1"/>
      <c r="BE31" s="1"/>
      <c r="BF31" s="1"/>
      <c r="BH31" s="1"/>
      <c r="BI31" s="1"/>
    </row>
    <row r="32" spans="1:61" ht="15.75" customHeight="1" x14ac:dyDescent="0.35">
      <c r="A32" s="1"/>
      <c r="D32" s="1"/>
      <c r="E32" s="1"/>
      <c r="F32" s="1"/>
      <c r="G32" s="1"/>
      <c r="L32" s="1"/>
      <c r="M32" s="1"/>
      <c r="R32" s="1"/>
      <c r="S32" s="1"/>
      <c r="AE32" s="1"/>
      <c r="AF32" s="1"/>
      <c r="AG32" s="1"/>
      <c r="AH32" s="1"/>
      <c r="AI32" s="1"/>
      <c r="AJ32" s="1"/>
      <c r="AL32" s="1"/>
      <c r="AM32" s="1"/>
      <c r="AU32" s="1"/>
      <c r="BE32" s="1"/>
      <c r="BF32" s="1"/>
      <c r="BH32" s="1"/>
      <c r="BI32" s="1"/>
    </row>
    <row r="33" spans="1:61" ht="15.75" customHeight="1" x14ac:dyDescent="0.35">
      <c r="A33" s="1"/>
      <c r="D33" s="1"/>
      <c r="E33" s="1"/>
      <c r="F33" s="1"/>
      <c r="G33" s="1"/>
      <c r="L33" s="1"/>
      <c r="M33" s="1"/>
      <c r="R33" s="1"/>
      <c r="S33" s="1"/>
      <c r="AE33" s="1"/>
      <c r="AF33" s="1"/>
      <c r="AG33" s="1"/>
      <c r="AH33" s="1"/>
      <c r="AI33" s="1"/>
      <c r="AJ33" s="1"/>
      <c r="AL33" s="1"/>
      <c r="AM33" s="1"/>
      <c r="AU33" s="1"/>
      <c r="BE33" s="1"/>
      <c r="BF33" s="1"/>
      <c r="BH33" s="1"/>
      <c r="BI33" s="1"/>
    </row>
    <row r="34" spans="1:61" ht="15.75" customHeight="1" x14ac:dyDescent="0.35">
      <c r="A34" s="1"/>
      <c r="D34" s="1"/>
      <c r="E34" s="1"/>
      <c r="F34" s="1"/>
      <c r="G34" s="1"/>
      <c r="L34" s="1"/>
      <c r="M34" s="1"/>
      <c r="R34" s="1"/>
      <c r="S34" s="1"/>
      <c r="AE34" s="1"/>
      <c r="AF34" s="1"/>
      <c r="AG34" s="1"/>
      <c r="AH34" s="1"/>
      <c r="AI34" s="1"/>
      <c r="AJ34" s="1"/>
      <c r="AL34" s="1"/>
      <c r="AM34" s="1"/>
      <c r="AU34" s="1"/>
      <c r="BE34" s="1"/>
      <c r="BF34" s="1"/>
      <c r="BH34" s="1"/>
      <c r="BI34" s="1"/>
    </row>
    <row r="35" spans="1:61" ht="15.75" customHeight="1" x14ac:dyDescent="0.35">
      <c r="A35" s="1"/>
      <c r="D35" s="1"/>
      <c r="E35" s="1"/>
      <c r="F35" s="1"/>
      <c r="G35" s="1"/>
      <c r="L35" s="1"/>
      <c r="M35" s="1"/>
      <c r="R35" s="1"/>
      <c r="S35" s="1"/>
      <c r="AE35" s="1"/>
      <c r="AF35" s="1"/>
      <c r="AG35" s="1"/>
      <c r="AH35" s="1"/>
      <c r="AI35" s="1"/>
      <c r="AJ35" s="1"/>
      <c r="AL35" s="1"/>
      <c r="AM35" s="1"/>
      <c r="AU35" s="1"/>
      <c r="BE35" s="1"/>
      <c r="BF35" s="1"/>
      <c r="BH35" s="1"/>
      <c r="BI35" s="1"/>
    </row>
    <row r="36" spans="1:61" ht="15.75" customHeight="1" x14ac:dyDescent="0.35">
      <c r="A36" s="1"/>
      <c r="D36" s="1"/>
      <c r="E36" s="1"/>
      <c r="F36" s="1"/>
      <c r="G36" s="1"/>
      <c r="L36" s="1"/>
      <c r="M36" s="1"/>
      <c r="R36" s="1"/>
      <c r="S36" s="1"/>
      <c r="AE36" s="1"/>
      <c r="AF36" s="1"/>
      <c r="AG36" s="1"/>
      <c r="AH36" s="1"/>
      <c r="AI36" s="1"/>
      <c r="AJ36" s="1"/>
      <c r="AL36" s="1"/>
      <c r="AM36" s="1"/>
      <c r="AU36" s="1"/>
      <c r="BE36" s="1"/>
      <c r="BF36" s="1"/>
      <c r="BH36" s="1"/>
      <c r="BI36" s="1"/>
    </row>
    <row r="37" spans="1:61" ht="15.75" customHeight="1" x14ac:dyDescent="0.35">
      <c r="A37" s="1"/>
      <c r="D37" s="1"/>
      <c r="E37" s="1"/>
      <c r="F37" s="1"/>
      <c r="G37" s="1"/>
      <c r="L37" s="1"/>
      <c r="M37" s="1"/>
      <c r="R37" s="1"/>
      <c r="S37" s="1"/>
      <c r="AE37" s="1"/>
      <c r="AF37" s="1"/>
      <c r="AG37" s="1"/>
      <c r="AH37" s="1"/>
      <c r="AI37" s="1"/>
      <c r="AJ37" s="1"/>
      <c r="AL37" s="1"/>
      <c r="AM37" s="1"/>
      <c r="AU37" s="1"/>
      <c r="BE37" s="1"/>
      <c r="BF37" s="1"/>
      <c r="BH37" s="1"/>
      <c r="BI37" s="1"/>
    </row>
    <row r="38" spans="1:61" ht="15.75" customHeight="1" x14ac:dyDescent="0.35">
      <c r="A38" s="1"/>
      <c r="D38" s="1"/>
      <c r="E38" s="1"/>
      <c r="F38" s="1"/>
      <c r="G38" s="1"/>
      <c r="L38" s="1"/>
      <c r="M38" s="1"/>
      <c r="R38" s="1"/>
      <c r="S38" s="1"/>
      <c r="AE38" s="1"/>
      <c r="AF38" s="1"/>
      <c r="AG38" s="1"/>
      <c r="AH38" s="1"/>
      <c r="AI38" s="1"/>
      <c r="AJ38" s="1"/>
      <c r="AL38" s="1"/>
      <c r="AM38" s="1"/>
      <c r="AU38" s="1"/>
      <c r="BE38" s="1"/>
      <c r="BF38" s="1"/>
      <c r="BH38" s="1"/>
      <c r="BI38" s="1"/>
    </row>
    <row r="39" spans="1:61" ht="15.75" customHeight="1" x14ac:dyDescent="0.35">
      <c r="A39" s="1"/>
      <c r="D39" s="1"/>
      <c r="E39" s="1"/>
      <c r="F39" s="1"/>
      <c r="G39" s="1"/>
      <c r="L39" s="1"/>
      <c r="M39" s="1"/>
      <c r="R39" s="1"/>
      <c r="S39" s="1"/>
      <c r="AE39" s="1"/>
      <c r="AF39" s="1"/>
      <c r="AG39" s="1"/>
      <c r="AH39" s="1"/>
      <c r="AI39" s="1"/>
      <c r="AJ39" s="1"/>
      <c r="AL39" s="1"/>
      <c r="AM39" s="1"/>
      <c r="AU39" s="1"/>
      <c r="BE39" s="1"/>
      <c r="BF39" s="1"/>
      <c r="BH39" s="1"/>
      <c r="BI39" s="1"/>
    </row>
    <row r="40" spans="1:61" ht="15.75" customHeight="1" x14ac:dyDescent="0.35">
      <c r="A40" s="1"/>
      <c r="D40" s="1"/>
      <c r="E40" s="1"/>
      <c r="F40" s="1"/>
      <c r="G40" s="1"/>
      <c r="L40" s="1"/>
      <c r="M40" s="1"/>
      <c r="R40" s="1"/>
      <c r="S40" s="1"/>
      <c r="AE40" s="1"/>
      <c r="AF40" s="1"/>
      <c r="AG40" s="1"/>
      <c r="AH40" s="1"/>
      <c r="AI40" s="1"/>
      <c r="AJ40" s="1"/>
      <c r="AL40" s="1"/>
      <c r="AM40" s="1"/>
      <c r="AU40" s="1"/>
      <c r="BE40" s="1"/>
      <c r="BF40" s="1"/>
      <c r="BH40" s="1"/>
      <c r="BI40" s="1"/>
    </row>
    <row r="41" spans="1:61" ht="15.75" customHeight="1" x14ac:dyDescent="0.35">
      <c r="A41" s="1"/>
      <c r="D41" s="1"/>
      <c r="E41" s="1"/>
      <c r="F41" s="1"/>
      <c r="G41" s="1"/>
      <c r="L41" s="1"/>
      <c r="M41" s="1"/>
      <c r="R41" s="1"/>
      <c r="S41" s="1"/>
      <c r="AE41" s="1"/>
      <c r="AF41" s="1"/>
      <c r="AG41" s="1"/>
      <c r="AH41" s="1"/>
      <c r="AI41" s="1"/>
      <c r="AJ41" s="1"/>
      <c r="AL41" s="1"/>
      <c r="AM41" s="1"/>
      <c r="AU41" s="1"/>
      <c r="BE41" s="1"/>
      <c r="BF41" s="1"/>
      <c r="BH41" s="1"/>
      <c r="BI41" s="1"/>
    </row>
    <row r="42" spans="1:61" ht="15.75" customHeight="1" x14ac:dyDescent="0.35">
      <c r="A42" s="1"/>
      <c r="D42" s="1"/>
      <c r="E42" s="1"/>
      <c r="F42" s="1"/>
      <c r="G42" s="1"/>
      <c r="L42" s="1"/>
      <c r="M42" s="1"/>
      <c r="R42" s="1"/>
      <c r="S42" s="1"/>
      <c r="AE42" s="1"/>
      <c r="AF42" s="1"/>
      <c r="AG42" s="1"/>
      <c r="AH42" s="1"/>
      <c r="AI42" s="1"/>
      <c r="AJ42" s="1"/>
      <c r="AL42" s="1"/>
      <c r="AM42" s="1"/>
      <c r="AU42" s="1"/>
      <c r="BE42" s="1"/>
      <c r="BF42" s="1"/>
      <c r="BH42" s="1"/>
      <c r="BI42" s="1"/>
    </row>
    <row r="43" spans="1:61" ht="15.75" customHeight="1" x14ac:dyDescent="0.35">
      <c r="A43" s="1"/>
      <c r="D43" s="1"/>
      <c r="E43" s="1"/>
      <c r="F43" s="1"/>
      <c r="G43" s="1"/>
      <c r="L43" s="1"/>
      <c r="M43" s="1"/>
      <c r="R43" s="1"/>
      <c r="S43" s="1"/>
      <c r="AE43" s="1"/>
      <c r="AF43" s="1"/>
      <c r="AG43" s="1"/>
      <c r="AH43" s="1"/>
      <c r="AI43" s="1"/>
      <c r="AJ43" s="1"/>
      <c r="AL43" s="1"/>
      <c r="AM43" s="1"/>
      <c r="AU43" s="1"/>
      <c r="BE43" s="1"/>
      <c r="BF43" s="1"/>
      <c r="BH43" s="1"/>
      <c r="BI43" s="1"/>
    </row>
    <row r="44" spans="1:61" ht="15.75" customHeight="1" x14ac:dyDescent="0.35">
      <c r="A44" s="1"/>
      <c r="D44" s="1"/>
      <c r="E44" s="1"/>
      <c r="F44" s="1"/>
      <c r="G44" s="1"/>
      <c r="L44" s="1"/>
      <c r="M44" s="1"/>
      <c r="R44" s="1"/>
      <c r="S44" s="1"/>
      <c r="AE44" s="1"/>
      <c r="AF44" s="1"/>
      <c r="AG44" s="1"/>
      <c r="AH44" s="1"/>
      <c r="AI44" s="1"/>
      <c r="AJ44" s="1"/>
      <c r="AL44" s="1"/>
      <c r="AM44" s="1"/>
      <c r="AU44" s="1"/>
      <c r="BE44" s="1"/>
      <c r="BF44" s="1"/>
      <c r="BH44" s="1"/>
      <c r="BI44" s="1"/>
    </row>
    <row r="45" spans="1:61" ht="15.75" customHeight="1" x14ac:dyDescent="0.35">
      <c r="A45" s="1"/>
      <c r="D45" s="1"/>
      <c r="E45" s="1"/>
      <c r="F45" s="1"/>
      <c r="G45" s="1"/>
      <c r="L45" s="1"/>
      <c r="M45" s="1"/>
      <c r="R45" s="1"/>
      <c r="S45" s="1"/>
      <c r="AE45" s="1"/>
      <c r="AF45" s="1"/>
      <c r="AG45" s="1"/>
      <c r="AH45" s="1"/>
      <c r="AI45" s="1"/>
      <c r="AJ45" s="1"/>
      <c r="AL45" s="1"/>
      <c r="AM45" s="1"/>
      <c r="AU45" s="1"/>
      <c r="BE45" s="1"/>
      <c r="BF45" s="1"/>
      <c r="BH45" s="1"/>
      <c r="BI45" s="1"/>
    </row>
    <row r="46" spans="1:61" ht="15.75" customHeight="1" x14ac:dyDescent="0.35">
      <c r="A46" s="1"/>
      <c r="D46" s="1"/>
      <c r="E46" s="1"/>
      <c r="F46" s="1"/>
      <c r="G46" s="1"/>
      <c r="L46" s="1"/>
      <c r="M46" s="1"/>
      <c r="R46" s="1"/>
      <c r="S46" s="1"/>
      <c r="AE46" s="1"/>
      <c r="AF46" s="1"/>
      <c r="AG46" s="1"/>
      <c r="AH46" s="1"/>
      <c r="AI46" s="1"/>
      <c r="AJ46" s="1"/>
      <c r="AL46" s="1"/>
      <c r="AM46" s="1"/>
      <c r="AU46" s="1"/>
      <c r="BE46" s="1"/>
      <c r="BF46" s="1"/>
      <c r="BH46" s="1"/>
      <c r="BI46" s="1"/>
    </row>
    <row r="47" spans="1:61" ht="15.75" customHeight="1" x14ac:dyDescent="0.35">
      <c r="A47" s="1"/>
      <c r="D47" s="1"/>
      <c r="E47" s="1"/>
      <c r="F47" s="1"/>
      <c r="G47" s="1"/>
      <c r="L47" s="1"/>
      <c r="M47" s="1"/>
      <c r="R47" s="1"/>
      <c r="S47" s="1"/>
      <c r="AE47" s="1"/>
      <c r="AF47" s="1"/>
      <c r="AG47" s="1"/>
      <c r="AH47" s="1"/>
      <c r="AI47" s="1"/>
      <c r="AJ47" s="1"/>
      <c r="AL47" s="1"/>
      <c r="AM47" s="1"/>
      <c r="AU47" s="1"/>
      <c r="BE47" s="1"/>
      <c r="BF47" s="1"/>
      <c r="BH47" s="1"/>
      <c r="BI47" s="1"/>
    </row>
    <row r="48" spans="1:61" ht="15.75" customHeight="1" x14ac:dyDescent="0.35">
      <c r="A48" s="1"/>
      <c r="D48" s="1"/>
      <c r="E48" s="1"/>
      <c r="F48" s="1"/>
      <c r="G48" s="1"/>
      <c r="L48" s="1"/>
      <c r="M48" s="1"/>
      <c r="R48" s="1"/>
      <c r="S48" s="1"/>
      <c r="AE48" s="1"/>
      <c r="AF48" s="1"/>
      <c r="AG48" s="1"/>
      <c r="AH48" s="1"/>
      <c r="AI48" s="1"/>
      <c r="AJ48" s="1"/>
      <c r="AL48" s="1"/>
      <c r="AM48" s="1"/>
      <c r="AU48" s="1"/>
      <c r="BE48" s="1"/>
      <c r="BF48" s="1"/>
      <c r="BH48" s="1"/>
      <c r="BI48" s="1"/>
    </row>
    <row r="49" spans="1:61" ht="15.75" customHeight="1" x14ac:dyDescent="0.35">
      <c r="A49" s="1"/>
      <c r="D49" s="1"/>
      <c r="E49" s="1"/>
      <c r="F49" s="1"/>
      <c r="G49" s="1"/>
      <c r="L49" s="1"/>
      <c r="M49" s="1"/>
      <c r="R49" s="1"/>
      <c r="S49" s="1"/>
      <c r="AE49" s="1"/>
      <c r="AF49" s="1"/>
      <c r="AG49" s="1"/>
      <c r="AH49" s="1"/>
      <c r="AI49" s="1"/>
      <c r="AJ49" s="1"/>
      <c r="AL49" s="1"/>
      <c r="AM49" s="1"/>
      <c r="AU49" s="1"/>
      <c r="BE49" s="1"/>
      <c r="BF49" s="1"/>
      <c r="BH49" s="1"/>
      <c r="BI49" s="1"/>
    </row>
    <row r="50" spans="1:61" ht="15.75" customHeight="1" x14ac:dyDescent="0.35">
      <c r="A50" s="1"/>
      <c r="D50" s="1"/>
      <c r="E50" s="1"/>
      <c r="F50" s="1"/>
      <c r="G50" s="1"/>
      <c r="L50" s="1"/>
      <c r="M50" s="1"/>
      <c r="R50" s="1"/>
      <c r="S50" s="1"/>
      <c r="AE50" s="1"/>
      <c r="AF50" s="1"/>
      <c r="AG50" s="1"/>
      <c r="AH50" s="1"/>
      <c r="AI50" s="1"/>
      <c r="AJ50" s="1"/>
      <c r="AL50" s="1"/>
      <c r="AM50" s="1"/>
      <c r="AU50" s="1"/>
      <c r="BE50" s="1"/>
      <c r="BF50" s="1"/>
      <c r="BH50" s="1"/>
      <c r="BI50" s="1"/>
    </row>
    <row r="51" spans="1:61" ht="15.75" customHeight="1" x14ac:dyDescent="0.35">
      <c r="A51" s="1"/>
      <c r="D51" s="1"/>
      <c r="E51" s="1"/>
      <c r="F51" s="1"/>
      <c r="G51" s="1"/>
      <c r="L51" s="1"/>
      <c r="M51" s="1"/>
      <c r="R51" s="1"/>
      <c r="S51" s="1"/>
      <c r="AE51" s="1"/>
      <c r="AF51" s="1"/>
      <c r="AG51" s="1"/>
      <c r="AH51" s="1"/>
      <c r="AI51" s="1"/>
      <c r="AJ51" s="1"/>
      <c r="AL51" s="1"/>
      <c r="AM51" s="1"/>
      <c r="AU51" s="1"/>
      <c r="BE51" s="1"/>
      <c r="BF51" s="1"/>
      <c r="BH51" s="1"/>
      <c r="BI51" s="1"/>
    </row>
    <row r="52" spans="1:61" ht="15.75" customHeight="1" x14ac:dyDescent="0.35">
      <c r="A52" s="1"/>
      <c r="D52" s="1"/>
      <c r="E52" s="1"/>
      <c r="F52" s="1"/>
      <c r="G52" s="1"/>
      <c r="L52" s="1"/>
      <c r="M52" s="1"/>
      <c r="R52" s="1"/>
      <c r="S52" s="1"/>
      <c r="AE52" s="1"/>
      <c r="AF52" s="1"/>
      <c r="AG52" s="1"/>
      <c r="AH52" s="1"/>
      <c r="AI52" s="1"/>
      <c r="AJ52" s="1"/>
      <c r="AL52" s="1"/>
      <c r="AM52" s="1"/>
      <c r="AU52" s="1"/>
      <c r="BE52" s="1"/>
      <c r="BF52" s="1"/>
      <c r="BH52" s="1"/>
      <c r="BI52" s="1"/>
    </row>
    <row r="53" spans="1:61" ht="15.75" customHeight="1" x14ac:dyDescent="0.35">
      <c r="A53" s="1"/>
      <c r="D53" s="1"/>
      <c r="E53" s="1"/>
      <c r="F53" s="1"/>
      <c r="G53" s="1"/>
      <c r="L53" s="1"/>
      <c r="M53" s="1"/>
      <c r="R53" s="1"/>
      <c r="S53" s="1"/>
      <c r="AE53" s="1"/>
      <c r="AF53" s="1"/>
      <c r="AG53" s="1"/>
      <c r="AH53" s="1"/>
      <c r="AI53" s="1"/>
      <c r="AJ53" s="1"/>
      <c r="AL53" s="1"/>
      <c r="AM53" s="1"/>
      <c r="AU53" s="1"/>
      <c r="BE53" s="1"/>
      <c r="BF53" s="1"/>
      <c r="BH53" s="1"/>
      <c r="BI53" s="1"/>
    </row>
    <row r="54" spans="1:61" ht="15.75" customHeight="1" x14ac:dyDescent="0.35">
      <c r="A54" s="1"/>
      <c r="D54" s="1"/>
      <c r="E54" s="1"/>
      <c r="F54" s="1"/>
      <c r="G54" s="1"/>
      <c r="L54" s="1"/>
      <c r="M54" s="1"/>
      <c r="R54" s="1"/>
      <c r="S54" s="1"/>
      <c r="AE54" s="1"/>
      <c r="AF54" s="1"/>
      <c r="AG54" s="1"/>
      <c r="AH54" s="1"/>
      <c r="AI54" s="1"/>
      <c r="AJ54" s="1"/>
      <c r="AL54" s="1"/>
      <c r="AM54" s="1"/>
      <c r="AU54" s="1"/>
      <c r="BE54" s="1"/>
      <c r="BF54" s="1"/>
      <c r="BH54" s="1"/>
      <c r="BI54" s="1"/>
    </row>
    <row r="55" spans="1:61" ht="15.75" customHeight="1" x14ac:dyDescent="0.35">
      <c r="A55" s="1"/>
      <c r="D55" s="1"/>
      <c r="E55" s="1"/>
      <c r="F55" s="1"/>
      <c r="G55" s="1"/>
      <c r="L55" s="1"/>
      <c r="M55" s="1"/>
      <c r="R55" s="1"/>
      <c r="S55" s="1"/>
      <c r="AE55" s="1"/>
      <c r="AF55" s="1"/>
      <c r="AG55" s="1"/>
      <c r="AH55" s="1"/>
      <c r="AI55" s="1"/>
      <c r="AJ55" s="1"/>
      <c r="AL55" s="1"/>
      <c r="AM55" s="1"/>
      <c r="AU55" s="1"/>
      <c r="BE55" s="1"/>
      <c r="BF55" s="1"/>
      <c r="BH55" s="1"/>
      <c r="BI55" s="1"/>
    </row>
    <row r="56" spans="1:61" ht="15.75" customHeight="1" x14ac:dyDescent="0.35">
      <c r="A56" s="1"/>
      <c r="D56" s="1"/>
      <c r="E56" s="1"/>
      <c r="F56" s="1"/>
      <c r="G56" s="1"/>
      <c r="L56" s="1"/>
      <c r="M56" s="1"/>
      <c r="R56" s="1"/>
      <c r="S56" s="1"/>
      <c r="AE56" s="1"/>
      <c r="AF56" s="1"/>
      <c r="AG56" s="1"/>
      <c r="AH56" s="1"/>
      <c r="AI56" s="1"/>
      <c r="AJ56" s="1"/>
      <c r="AL56" s="1"/>
      <c r="AM56" s="1"/>
      <c r="AU56" s="1"/>
      <c r="BE56" s="1"/>
      <c r="BF56" s="1"/>
      <c r="BH56" s="1"/>
      <c r="BI56" s="1"/>
    </row>
    <row r="57" spans="1:61" ht="15.75" customHeight="1" x14ac:dyDescent="0.35">
      <c r="A57" s="1"/>
      <c r="D57" s="1"/>
      <c r="E57" s="1"/>
      <c r="F57" s="1"/>
      <c r="G57" s="1"/>
      <c r="L57" s="1"/>
      <c r="M57" s="1"/>
      <c r="R57" s="1"/>
      <c r="S57" s="1"/>
      <c r="AE57" s="1"/>
      <c r="AF57" s="1"/>
      <c r="AG57" s="1"/>
      <c r="AH57" s="1"/>
      <c r="AI57" s="1"/>
      <c r="AJ57" s="1"/>
      <c r="AL57" s="1"/>
      <c r="AM57" s="1"/>
      <c r="AU57" s="1"/>
      <c r="BE57" s="1"/>
      <c r="BF57" s="1"/>
      <c r="BH57" s="1"/>
      <c r="BI57" s="1"/>
    </row>
    <row r="58" spans="1:61" ht="15.75" customHeight="1" x14ac:dyDescent="0.35">
      <c r="A58" s="1"/>
      <c r="D58" s="1"/>
      <c r="E58" s="1"/>
      <c r="F58" s="1"/>
      <c r="G58" s="1"/>
      <c r="L58" s="1"/>
      <c r="M58" s="1"/>
      <c r="R58" s="1"/>
      <c r="S58" s="1"/>
      <c r="AE58" s="1"/>
      <c r="AF58" s="1"/>
      <c r="AG58" s="1"/>
      <c r="AH58" s="1"/>
      <c r="AI58" s="1"/>
      <c r="AJ58" s="1"/>
      <c r="AL58" s="1"/>
      <c r="AM58" s="1"/>
      <c r="AU58" s="1"/>
      <c r="BE58" s="1"/>
      <c r="BF58" s="1"/>
      <c r="BH58" s="1"/>
      <c r="BI58" s="1"/>
    </row>
    <row r="59" spans="1:61" ht="15.75" customHeight="1" x14ac:dyDescent="0.35">
      <c r="A59" s="1"/>
      <c r="D59" s="1"/>
      <c r="E59" s="1"/>
      <c r="F59" s="1"/>
      <c r="G59" s="1"/>
      <c r="L59" s="1"/>
      <c r="M59" s="1"/>
      <c r="R59" s="1"/>
      <c r="S59" s="1"/>
      <c r="AE59" s="1"/>
      <c r="AF59" s="1"/>
      <c r="AG59" s="1"/>
      <c r="AH59" s="1"/>
      <c r="AI59" s="1"/>
      <c r="AJ59" s="1"/>
      <c r="AL59" s="1"/>
      <c r="AM59" s="1"/>
      <c r="AU59" s="1"/>
      <c r="BE59" s="1"/>
      <c r="BF59" s="1"/>
      <c r="BH59" s="1"/>
      <c r="BI59" s="1"/>
    </row>
    <row r="60" spans="1:61" ht="15.75" customHeight="1" x14ac:dyDescent="0.35">
      <c r="A60" s="1"/>
      <c r="D60" s="1"/>
      <c r="E60" s="1"/>
      <c r="F60" s="1"/>
      <c r="G60" s="1"/>
      <c r="L60" s="1"/>
      <c r="M60" s="1"/>
      <c r="R60" s="1"/>
      <c r="S60" s="1"/>
      <c r="AE60" s="1"/>
      <c r="AF60" s="1"/>
      <c r="AG60" s="1"/>
      <c r="AH60" s="1"/>
      <c r="AI60" s="1"/>
      <c r="AJ60" s="1"/>
      <c r="AL60" s="1"/>
      <c r="AM60" s="1"/>
      <c r="AU60" s="1"/>
      <c r="BE60" s="1"/>
      <c r="BF60" s="1"/>
      <c r="BH60" s="1"/>
      <c r="BI60" s="1"/>
    </row>
    <row r="61" spans="1:61" ht="15.75" customHeight="1" x14ac:dyDescent="0.35">
      <c r="A61" s="1"/>
      <c r="D61" s="1"/>
      <c r="E61" s="1"/>
      <c r="F61" s="1"/>
      <c r="G61" s="1"/>
      <c r="L61" s="1"/>
      <c r="M61" s="1"/>
      <c r="R61" s="1"/>
      <c r="S61" s="1"/>
      <c r="AE61" s="1"/>
      <c r="AF61" s="1"/>
      <c r="AG61" s="1"/>
      <c r="AH61" s="1"/>
      <c r="AI61" s="1"/>
      <c r="AJ61" s="1"/>
      <c r="AL61" s="1"/>
      <c r="AM61" s="1"/>
      <c r="AU61" s="1"/>
      <c r="BE61" s="1"/>
      <c r="BF61" s="1"/>
      <c r="BH61" s="1"/>
      <c r="BI61" s="1"/>
    </row>
    <row r="62" spans="1:61" ht="15.75" customHeight="1" x14ac:dyDescent="0.35">
      <c r="A62" s="1"/>
      <c r="D62" s="1"/>
      <c r="E62" s="1"/>
      <c r="F62" s="1"/>
      <c r="G62" s="1"/>
      <c r="L62" s="1"/>
      <c r="M62" s="1"/>
      <c r="R62" s="1"/>
      <c r="S62" s="1"/>
      <c r="AE62" s="1"/>
      <c r="AF62" s="1"/>
      <c r="AG62" s="1"/>
      <c r="AH62" s="1"/>
      <c r="AI62" s="1"/>
      <c r="AJ62" s="1"/>
      <c r="AL62" s="1"/>
      <c r="AM62" s="1"/>
      <c r="AU62" s="1"/>
      <c r="BE62" s="1"/>
      <c r="BF62" s="1"/>
      <c r="BH62" s="1"/>
      <c r="BI62" s="1"/>
    </row>
    <row r="63" spans="1:61" ht="15.75" customHeight="1" x14ac:dyDescent="0.35">
      <c r="A63" s="1"/>
      <c r="D63" s="1"/>
      <c r="E63" s="1"/>
      <c r="F63" s="1"/>
      <c r="G63" s="1"/>
      <c r="L63" s="1"/>
      <c r="M63" s="1"/>
      <c r="R63" s="1"/>
      <c r="S63" s="1"/>
      <c r="AE63" s="1"/>
      <c r="AF63" s="1"/>
      <c r="AG63" s="1"/>
      <c r="AH63" s="1"/>
      <c r="AI63" s="1"/>
      <c r="AJ63" s="1"/>
      <c r="AL63" s="1"/>
      <c r="AM63" s="1"/>
      <c r="AU63" s="1"/>
      <c r="BE63" s="1"/>
      <c r="BF63" s="1"/>
      <c r="BH63" s="1"/>
      <c r="BI63" s="1"/>
    </row>
    <row r="64" spans="1:61" ht="15.75" customHeight="1" x14ac:dyDescent="0.35">
      <c r="A64" s="1"/>
      <c r="D64" s="1"/>
      <c r="E64" s="1"/>
      <c r="F64" s="1"/>
      <c r="G64" s="1"/>
      <c r="L64" s="1"/>
      <c r="M64" s="1"/>
      <c r="R64" s="1"/>
      <c r="S64" s="1"/>
      <c r="AE64" s="1"/>
      <c r="AF64" s="1"/>
      <c r="AG64" s="1"/>
      <c r="AH64" s="1"/>
      <c r="AI64" s="1"/>
      <c r="AJ64" s="1"/>
      <c r="AL64" s="1"/>
      <c r="AM64" s="1"/>
      <c r="AU64" s="1"/>
      <c r="BE64" s="1"/>
      <c r="BF64" s="1"/>
      <c r="BH64" s="1"/>
      <c r="BI64" s="1"/>
    </row>
    <row r="65" spans="1:61" ht="15.75" customHeight="1" x14ac:dyDescent="0.35">
      <c r="A65" s="1"/>
      <c r="D65" s="1"/>
      <c r="E65" s="1"/>
      <c r="F65" s="1"/>
      <c r="G65" s="1"/>
      <c r="L65" s="1"/>
      <c r="M65" s="1"/>
      <c r="R65" s="1"/>
      <c r="S65" s="1"/>
      <c r="AE65" s="1"/>
      <c r="AF65" s="1"/>
      <c r="AG65" s="1"/>
      <c r="AH65" s="1"/>
      <c r="AI65" s="1"/>
      <c r="AJ65" s="1"/>
      <c r="AL65" s="1"/>
      <c r="AM65" s="1"/>
      <c r="AU65" s="1"/>
      <c r="BE65" s="1"/>
      <c r="BF65" s="1"/>
      <c r="BH65" s="1"/>
      <c r="BI65" s="1"/>
    </row>
    <row r="66" spans="1:61" ht="15.75" customHeight="1" x14ac:dyDescent="0.35">
      <c r="A66" s="1"/>
      <c r="D66" s="1"/>
      <c r="E66" s="1"/>
      <c r="F66" s="1"/>
      <c r="G66" s="1"/>
      <c r="L66" s="1"/>
      <c r="M66" s="1"/>
      <c r="R66" s="1"/>
      <c r="S66" s="1"/>
      <c r="AE66" s="1"/>
      <c r="AF66" s="1"/>
      <c r="AG66" s="1"/>
      <c r="AH66" s="1"/>
      <c r="AI66" s="1"/>
      <c r="AJ66" s="1"/>
      <c r="AL66" s="1"/>
      <c r="AM66" s="1"/>
      <c r="AU66" s="1"/>
      <c r="BE66" s="1"/>
      <c r="BF66" s="1"/>
      <c r="BH66" s="1"/>
      <c r="BI66" s="1"/>
    </row>
    <row r="67" spans="1:61" ht="15.75" customHeight="1" x14ac:dyDescent="0.35">
      <c r="A67" s="1"/>
      <c r="D67" s="1"/>
      <c r="E67" s="1"/>
      <c r="F67" s="1"/>
      <c r="G67" s="1"/>
      <c r="L67" s="1"/>
      <c r="M67" s="1"/>
      <c r="R67" s="1"/>
      <c r="S67" s="1"/>
      <c r="AE67" s="1"/>
      <c r="AF67" s="1"/>
      <c r="AG67" s="1"/>
      <c r="AH67" s="1"/>
      <c r="AI67" s="1"/>
      <c r="AJ67" s="1"/>
      <c r="AL67" s="1"/>
      <c r="AM67" s="1"/>
      <c r="AU67" s="1"/>
      <c r="BE67" s="1"/>
      <c r="BF67" s="1"/>
      <c r="BH67" s="1"/>
      <c r="BI67" s="1"/>
    </row>
    <row r="68" spans="1:61" ht="15.75" customHeight="1" x14ac:dyDescent="0.35">
      <c r="A68" s="1"/>
      <c r="D68" s="1"/>
      <c r="E68" s="1"/>
      <c r="F68" s="1"/>
      <c r="G68" s="1"/>
      <c r="L68" s="1"/>
      <c r="M68" s="1"/>
      <c r="R68" s="1"/>
      <c r="S68" s="1"/>
      <c r="AE68" s="1"/>
      <c r="AF68" s="1"/>
      <c r="AG68" s="1"/>
      <c r="AH68" s="1"/>
      <c r="AI68" s="1"/>
      <c r="AJ68" s="1"/>
      <c r="AL68" s="1"/>
      <c r="AM68" s="1"/>
      <c r="AU68" s="1"/>
      <c r="BE68" s="1"/>
      <c r="BF68" s="1"/>
      <c r="BH68" s="1"/>
      <c r="BI68" s="1"/>
    </row>
    <row r="69" spans="1:61" ht="15.75" customHeight="1" x14ac:dyDescent="0.35">
      <c r="A69" s="1"/>
      <c r="D69" s="1"/>
      <c r="E69" s="1"/>
      <c r="F69" s="1"/>
      <c r="G69" s="1"/>
      <c r="L69" s="1"/>
      <c r="M69" s="1"/>
      <c r="R69" s="1"/>
      <c r="S69" s="1"/>
      <c r="AE69" s="1"/>
      <c r="AF69" s="1"/>
      <c r="AG69" s="1"/>
      <c r="AH69" s="1"/>
      <c r="AI69" s="1"/>
      <c r="AJ69" s="1"/>
      <c r="AL69" s="1"/>
      <c r="AM69" s="1"/>
      <c r="AU69" s="1"/>
      <c r="BE69" s="1"/>
      <c r="BF69" s="1"/>
      <c r="BH69" s="1"/>
      <c r="BI69" s="1"/>
    </row>
    <row r="70" spans="1:61" ht="15.75" customHeight="1" x14ac:dyDescent="0.35">
      <c r="A70" s="1"/>
      <c r="D70" s="1"/>
      <c r="E70" s="1"/>
      <c r="F70" s="1"/>
      <c r="G70" s="1"/>
      <c r="L70" s="1"/>
      <c r="M70" s="1"/>
      <c r="R70" s="1"/>
      <c r="S70" s="1"/>
      <c r="AE70" s="1"/>
      <c r="AF70" s="1"/>
      <c r="AG70" s="1"/>
      <c r="AH70" s="1"/>
      <c r="AI70" s="1"/>
      <c r="AJ70" s="1"/>
      <c r="AL70" s="1"/>
      <c r="AM70" s="1"/>
      <c r="AU70" s="1"/>
      <c r="BE70" s="1"/>
      <c r="BF70" s="1"/>
      <c r="BH70" s="1"/>
      <c r="BI70" s="1"/>
    </row>
    <row r="71" spans="1:61" ht="15.75" customHeight="1" x14ac:dyDescent="0.35">
      <c r="A71" s="1"/>
      <c r="D71" s="1"/>
      <c r="E71" s="1"/>
      <c r="F71" s="1"/>
      <c r="G71" s="1"/>
      <c r="L71" s="1"/>
      <c r="M71" s="1"/>
      <c r="R71" s="1"/>
      <c r="S71" s="1"/>
      <c r="AE71" s="1"/>
      <c r="AF71" s="1"/>
      <c r="AG71" s="1"/>
      <c r="AH71" s="1"/>
      <c r="AI71" s="1"/>
      <c r="AJ71" s="1"/>
      <c r="AL71" s="1"/>
      <c r="AM71" s="1"/>
      <c r="AU71" s="1"/>
      <c r="BE71" s="1"/>
      <c r="BF71" s="1"/>
      <c r="BH71" s="1"/>
      <c r="BI71" s="1"/>
    </row>
    <row r="72" spans="1:61" ht="15.75" customHeight="1" x14ac:dyDescent="0.35">
      <c r="A72" s="1"/>
      <c r="D72" s="1"/>
      <c r="E72" s="1"/>
      <c r="F72" s="1"/>
      <c r="G72" s="1"/>
      <c r="L72" s="1"/>
      <c r="M72" s="1"/>
      <c r="R72" s="1"/>
      <c r="S72" s="1"/>
      <c r="AE72" s="1"/>
      <c r="AF72" s="1"/>
      <c r="AG72" s="1"/>
      <c r="AH72" s="1"/>
      <c r="AI72" s="1"/>
      <c r="AJ72" s="1"/>
      <c r="AL72" s="1"/>
      <c r="AM72" s="1"/>
      <c r="AU72" s="1"/>
      <c r="BE72" s="1"/>
      <c r="BF72" s="1"/>
      <c r="BH72" s="1"/>
      <c r="BI72" s="1"/>
    </row>
    <row r="73" spans="1:61" ht="15.75" customHeight="1" x14ac:dyDescent="0.35">
      <c r="A73" s="1"/>
      <c r="D73" s="1"/>
      <c r="E73" s="1"/>
      <c r="F73" s="1"/>
      <c r="G73" s="1"/>
      <c r="L73" s="1"/>
      <c r="M73" s="1"/>
      <c r="R73" s="1"/>
      <c r="S73" s="1"/>
      <c r="AE73" s="1"/>
      <c r="AF73" s="1"/>
      <c r="AG73" s="1"/>
      <c r="AH73" s="1"/>
      <c r="AI73" s="1"/>
      <c r="AJ73" s="1"/>
      <c r="AL73" s="1"/>
      <c r="AM73" s="1"/>
      <c r="AU73" s="1"/>
      <c r="BE73" s="1"/>
      <c r="BF73" s="1"/>
      <c r="BH73" s="1"/>
      <c r="BI73" s="1"/>
    </row>
    <row r="74" spans="1:61" ht="15.75" customHeight="1" x14ac:dyDescent="0.35">
      <c r="A74" s="1"/>
      <c r="D74" s="1"/>
      <c r="E74" s="1"/>
      <c r="F74" s="1"/>
      <c r="G74" s="1"/>
      <c r="L74" s="1"/>
      <c r="M74" s="1"/>
      <c r="R74" s="1"/>
      <c r="S74" s="1"/>
      <c r="AE74" s="1"/>
      <c r="AF74" s="1"/>
      <c r="AG74" s="1"/>
      <c r="AH74" s="1"/>
      <c r="AI74" s="1"/>
      <c r="AJ74" s="1"/>
      <c r="AL74" s="1"/>
      <c r="AM74" s="1"/>
      <c r="AU74" s="1"/>
      <c r="BE74" s="1"/>
      <c r="BF74" s="1"/>
      <c r="BH74" s="1"/>
      <c r="BI74" s="1"/>
    </row>
    <row r="75" spans="1:61" ht="15.75" customHeight="1" x14ac:dyDescent="0.35">
      <c r="A75" s="1"/>
      <c r="D75" s="1"/>
      <c r="E75" s="1"/>
      <c r="F75" s="1"/>
      <c r="G75" s="1"/>
      <c r="L75" s="1"/>
      <c r="M75" s="1"/>
      <c r="R75" s="1"/>
      <c r="S75" s="1"/>
      <c r="AE75" s="1"/>
      <c r="AF75" s="1"/>
      <c r="AG75" s="1"/>
      <c r="AH75" s="1"/>
      <c r="AI75" s="1"/>
      <c r="AJ75" s="1"/>
      <c r="AL75" s="1"/>
      <c r="AM75" s="1"/>
      <c r="AU75" s="1"/>
      <c r="BE75" s="1"/>
      <c r="BF75" s="1"/>
      <c r="BH75" s="1"/>
      <c r="BI75" s="1"/>
    </row>
    <row r="76" spans="1:61" ht="15.75" customHeight="1" x14ac:dyDescent="0.35">
      <c r="A76" s="1"/>
      <c r="D76" s="1"/>
      <c r="E76" s="1"/>
      <c r="F76" s="1"/>
      <c r="G76" s="1"/>
      <c r="L76" s="1"/>
      <c r="M76" s="1"/>
      <c r="R76" s="1"/>
      <c r="S76" s="1"/>
      <c r="AE76" s="1"/>
      <c r="AF76" s="1"/>
      <c r="AG76" s="1"/>
      <c r="AH76" s="1"/>
      <c r="AI76" s="1"/>
      <c r="AJ76" s="1"/>
      <c r="AL76" s="1"/>
      <c r="AM76" s="1"/>
      <c r="AU76" s="1"/>
      <c r="BE76" s="1"/>
      <c r="BF76" s="1"/>
      <c r="BH76" s="1"/>
      <c r="BI76" s="1"/>
    </row>
    <row r="77" spans="1:61" ht="15.75" customHeight="1" x14ac:dyDescent="0.35">
      <c r="A77" s="1"/>
      <c r="D77" s="1"/>
      <c r="E77" s="1"/>
      <c r="F77" s="1"/>
      <c r="G77" s="1"/>
      <c r="L77" s="1"/>
      <c r="M77" s="1"/>
      <c r="R77" s="1"/>
      <c r="S77" s="1"/>
      <c r="AE77" s="1"/>
      <c r="AF77" s="1"/>
      <c r="AG77" s="1"/>
      <c r="AH77" s="1"/>
      <c r="AI77" s="1"/>
      <c r="AJ77" s="1"/>
      <c r="AL77" s="1"/>
      <c r="AM77" s="1"/>
      <c r="AU77" s="1"/>
      <c r="BE77" s="1"/>
      <c r="BF77" s="1"/>
      <c r="BH77" s="1"/>
      <c r="BI77" s="1"/>
    </row>
    <row r="78" spans="1:61" ht="15.75" customHeight="1" x14ac:dyDescent="0.35">
      <c r="A78" s="1"/>
      <c r="D78" s="1"/>
      <c r="E78" s="1"/>
      <c r="F78" s="1"/>
      <c r="G78" s="1"/>
      <c r="L78" s="1"/>
      <c r="M78" s="1"/>
      <c r="R78" s="1"/>
      <c r="S78" s="1"/>
      <c r="AE78" s="1"/>
      <c r="AF78" s="1"/>
      <c r="AG78" s="1"/>
      <c r="AH78" s="1"/>
      <c r="AI78" s="1"/>
      <c r="AJ78" s="1"/>
      <c r="AL78" s="1"/>
      <c r="AM78" s="1"/>
      <c r="AU78" s="1"/>
      <c r="BE78" s="1"/>
      <c r="BF78" s="1"/>
      <c r="BH78" s="1"/>
      <c r="BI78" s="1"/>
    </row>
    <row r="79" spans="1:61" ht="15.75" customHeight="1" x14ac:dyDescent="0.35">
      <c r="A79" s="1"/>
      <c r="D79" s="1"/>
      <c r="E79" s="1"/>
      <c r="F79" s="1"/>
      <c r="G79" s="1"/>
      <c r="L79" s="1"/>
      <c r="M79" s="1"/>
      <c r="R79" s="1"/>
      <c r="S79" s="1"/>
      <c r="AE79" s="1"/>
      <c r="AF79" s="1"/>
      <c r="AG79" s="1"/>
      <c r="AH79" s="1"/>
      <c r="AI79" s="1"/>
      <c r="AJ79" s="1"/>
      <c r="AL79" s="1"/>
      <c r="AM79" s="1"/>
      <c r="AU79" s="1"/>
      <c r="BE79" s="1"/>
      <c r="BF79" s="1"/>
      <c r="BH79" s="1"/>
      <c r="BI79" s="1"/>
    </row>
    <row r="80" spans="1:61" ht="15.75" customHeight="1" x14ac:dyDescent="0.35">
      <c r="A80" s="1"/>
      <c r="D80" s="1"/>
      <c r="E80" s="1"/>
      <c r="F80" s="1"/>
      <c r="G80" s="1"/>
      <c r="L80" s="1"/>
      <c r="M80" s="1"/>
      <c r="R80" s="1"/>
      <c r="S80" s="1"/>
      <c r="AE80" s="1"/>
      <c r="AF80" s="1"/>
      <c r="AG80" s="1"/>
      <c r="AH80" s="1"/>
      <c r="AI80" s="1"/>
      <c r="AJ80" s="1"/>
      <c r="AL80" s="1"/>
      <c r="AM80" s="1"/>
      <c r="AU80" s="1"/>
      <c r="BE80" s="1"/>
      <c r="BF80" s="1"/>
      <c r="BH80" s="1"/>
      <c r="BI80" s="1"/>
    </row>
    <row r="81" spans="1:61" ht="15.75" customHeight="1" x14ac:dyDescent="0.35">
      <c r="A81" s="1"/>
      <c r="D81" s="1"/>
      <c r="E81" s="1"/>
      <c r="F81" s="1"/>
      <c r="G81" s="1"/>
      <c r="L81" s="1"/>
      <c r="M81" s="1"/>
      <c r="R81" s="1"/>
      <c r="S81" s="1"/>
      <c r="AE81" s="1"/>
      <c r="AF81" s="1"/>
      <c r="AG81" s="1"/>
      <c r="AH81" s="1"/>
      <c r="AI81" s="1"/>
      <c r="AJ81" s="1"/>
      <c r="AL81" s="1"/>
      <c r="AM81" s="1"/>
      <c r="AU81" s="1"/>
      <c r="BE81" s="1"/>
      <c r="BF81" s="1"/>
      <c r="BH81" s="1"/>
      <c r="BI81" s="1"/>
    </row>
    <row r="82" spans="1:61" ht="15.75" customHeight="1" x14ac:dyDescent="0.35">
      <c r="A82" s="1"/>
      <c r="D82" s="1"/>
      <c r="E82" s="1"/>
      <c r="F82" s="1"/>
      <c r="G82" s="1"/>
      <c r="L82" s="1"/>
      <c r="M82" s="1"/>
      <c r="R82" s="1"/>
      <c r="S82" s="1"/>
      <c r="AE82" s="1"/>
      <c r="AF82" s="1"/>
      <c r="AG82" s="1"/>
      <c r="AH82" s="1"/>
      <c r="AI82" s="1"/>
      <c r="AJ82" s="1"/>
      <c r="AL82" s="1"/>
      <c r="AM82" s="1"/>
      <c r="AU82" s="1"/>
      <c r="BE82" s="1"/>
      <c r="BF82" s="1"/>
      <c r="BH82" s="1"/>
      <c r="BI82" s="1"/>
    </row>
    <row r="83" spans="1:61" ht="15.75" customHeight="1" x14ac:dyDescent="0.35">
      <c r="A83" s="1"/>
      <c r="D83" s="1"/>
      <c r="E83" s="1"/>
      <c r="F83" s="1"/>
      <c r="G83" s="1"/>
      <c r="L83" s="1"/>
      <c r="M83" s="1"/>
      <c r="R83" s="1"/>
      <c r="S83" s="1"/>
      <c r="AE83" s="1"/>
      <c r="AF83" s="1"/>
      <c r="AG83" s="1"/>
      <c r="AH83" s="1"/>
      <c r="AI83" s="1"/>
      <c r="AJ83" s="1"/>
      <c r="AL83" s="1"/>
      <c r="AM83" s="1"/>
      <c r="AU83" s="1"/>
      <c r="BE83" s="1"/>
      <c r="BF83" s="1"/>
      <c r="BH83" s="1"/>
      <c r="BI83" s="1"/>
    </row>
    <row r="84" spans="1:61" ht="15.75" customHeight="1" x14ac:dyDescent="0.35">
      <c r="A84" s="1"/>
      <c r="D84" s="1"/>
      <c r="E84" s="1"/>
      <c r="F84" s="1"/>
      <c r="G84" s="1"/>
      <c r="L84" s="1"/>
      <c r="M84" s="1"/>
      <c r="R84" s="1"/>
      <c r="S84" s="1"/>
      <c r="AE84" s="1"/>
      <c r="AF84" s="1"/>
      <c r="AG84" s="1"/>
      <c r="AH84" s="1"/>
      <c r="AI84" s="1"/>
      <c r="AJ84" s="1"/>
      <c r="AL84" s="1"/>
      <c r="AM84" s="1"/>
      <c r="AU84" s="1"/>
      <c r="BE84" s="1"/>
      <c r="BF84" s="1"/>
      <c r="BH84" s="1"/>
      <c r="BI84" s="1"/>
    </row>
    <row r="85" spans="1:61" ht="15.75" customHeight="1" x14ac:dyDescent="0.35">
      <c r="A85" s="1"/>
      <c r="D85" s="1"/>
      <c r="E85" s="1"/>
      <c r="F85" s="1"/>
      <c r="G85" s="1"/>
      <c r="L85" s="1"/>
      <c r="M85" s="1"/>
      <c r="R85" s="1"/>
      <c r="S85" s="1"/>
      <c r="AE85" s="1"/>
      <c r="AF85" s="1"/>
      <c r="AG85" s="1"/>
      <c r="AH85" s="1"/>
      <c r="AI85" s="1"/>
      <c r="AJ85" s="1"/>
      <c r="AL85" s="1"/>
      <c r="AM85" s="1"/>
      <c r="AU85" s="1"/>
      <c r="BE85" s="1"/>
      <c r="BF85" s="1"/>
      <c r="BH85" s="1"/>
      <c r="BI85" s="1"/>
    </row>
    <row r="86" spans="1:61" ht="15.75" customHeight="1" x14ac:dyDescent="0.35">
      <c r="A86" s="1"/>
      <c r="D86" s="1"/>
      <c r="E86" s="1"/>
      <c r="F86" s="1"/>
      <c r="G86" s="1"/>
      <c r="L86" s="1"/>
      <c r="M86" s="1"/>
      <c r="R86" s="1"/>
      <c r="S86" s="1"/>
      <c r="AE86" s="1"/>
      <c r="AF86" s="1"/>
      <c r="AG86" s="1"/>
      <c r="AH86" s="1"/>
      <c r="AI86" s="1"/>
      <c r="AJ86" s="1"/>
      <c r="AL86" s="1"/>
      <c r="AM86" s="1"/>
      <c r="AU86" s="1"/>
      <c r="BE86" s="1"/>
      <c r="BF86" s="1"/>
      <c r="BH86" s="1"/>
      <c r="BI86" s="1"/>
    </row>
    <row r="87" spans="1:61" ht="15.75" customHeight="1" x14ac:dyDescent="0.35">
      <c r="A87" s="1"/>
      <c r="D87" s="1"/>
      <c r="E87" s="1"/>
      <c r="F87" s="1"/>
      <c r="G87" s="1"/>
      <c r="L87" s="1"/>
      <c r="M87" s="1"/>
      <c r="R87" s="1"/>
      <c r="S87" s="1"/>
      <c r="AE87" s="1"/>
      <c r="AF87" s="1"/>
      <c r="AG87" s="1"/>
      <c r="AH87" s="1"/>
      <c r="AI87" s="1"/>
      <c r="AJ87" s="1"/>
      <c r="AL87" s="1"/>
      <c r="AM87" s="1"/>
      <c r="AU87" s="1"/>
      <c r="BE87" s="1"/>
      <c r="BF87" s="1"/>
      <c r="BH87" s="1"/>
      <c r="BI87" s="1"/>
    </row>
    <row r="88" spans="1:61" ht="15.75" customHeight="1" x14ac:dyDescent="0.35">
      <c r="A88" s="1"/>
      <c r="D88" s="1"/>
      <c r="E88" s="1"/>
      <c r="F88" s="1"/>
      <c r="G88" s="1"/>
      <c r="L88" s="1"/>
      <c r="M88" s="1"/>
      <c r="R88" s="1"/>
      <c r="S88" s="1"/>
      <c r="AE88" s="1"/>
      <c r="AF88" s="1"/>
      <c r="AG88" s="1"/>
      <c r="AH88" s="1"/>
      <c r="AI88" s="1"/>
      <c r="AJ88" s="1"/>
      <c r="AL88" s="1"/>
      <c r="AM88" s="1"/>
      <c r="AU88" s="1"/>
      <c r="BE88" s="1"/>
      <c r="BF88" s="1"/>
      <c r="BH88" s="1"/>
      <c r="BI88" s="1"/>
    </row>
    <row r="89" spans="1:61" ht="15.75" customHeight="1" x14ac:dyDescent="0.35">
      <c r="A89" s="1"/>
      <c r="D89" s="1"/>
      <c r="E89" s="1"/>
      <c r="F89" s="1"/>
      <c r="G89" s="1"/>
      <c r="L89" s="1"/>
      <c r="M89" s="1"/>
      <c r="R89" s="1"/>
      <c r="S89" s="1"/>
      <c r="AE89" s="1"/>
      <c r="AF89" s="1"/>
      <c r="AG89" s="1"/>
      <c r="AH89" s="1"/>
      <c r="AI89" s="1"/>
      <c r="AJ89" s="1"/>
      <c r="AL89" s="1"/>
      <c r="AM89" s="1"/>
      <c r="AU89" s="1"/>
      <c r="BE89" s="1"/>
      <c r="BF89" s="1"/>
      <c r="BH89" s="1"/>
      <c r="BI89" s="1"/>
    </row>
    <row r="90" spans="1:61" ht="15.75" customHeight="1" x14ac:dyDescent="0.35">
      <c r="A90" s="1"/>
      <c r="D90" s="1"/>
      <c r="E90" s="1"/>
      <c r="F90" s="1"/>
      <c r="G90" s="1"/>
      <c r="L90" s="1"/>
      <c r="M90" s="1"/>
      <c r="R90" s="1"/>
      <c r="S90" s="1"/>
      <c r="AE90" s="1"/>
      <c r="AF90" s="1"/>
      <c r="AG90" s="1"/>
      <c r="AH90" s="1"/>
      <c r="AI90" s="1"/>
      <c r="AJ90" s="1"/>
      <c r="AL90" s="1"/>
      <c r="AM90" s="1"/>
      <c r="AU90" s="1"/>
      <c r="BE90" s="1"/>
      <c r="BF90" s="1"/>
      <c r="BH90" s="1"/>
      <c r="BI90" s="1"/>
    </row>
    <row r="91" spans="1:61" ht="15.75" customHeight="1" x14ac:dyDescent="0.35">
      <c r="A91" s="1"/>
      <c r="D91" s="1"/>
      <c r="E91" s="1"/>
      <c r="F91" s="1"/>
      <c r="G91" s="1"/>
      <c r="L91" s="1"/>
      <c r="M91" s="1"/>
      <c r="R91" s="1"/>
      <c r="S91" s="1"/>
      <c r="AE91" s="1"/>
      <c r="AF91" s="1"/>
      <c r="AG91" s="1"/>
      <c r="AH91" s="1"/>
      <c r="AI91" s="1"/>
      <c r="AJ91" s="1"/>
      <c r="AL91" s="1"/>
      <c r="AM91" s="1"/>
      <c r="AU91" s="1"/>
      <c r="BE91" s="1"/>
      <c r="BF91" s="1"/>
      <c r="BH91" s="1"/>
      <c r="BI91" s="1"/>
    </row>
    <row r="92" spans="1:61" ht="15.75" customHeight="1" x14ac:dyDescent="0.35">
      <c r="A92" s="1"/>
      <c r="D92" s="1"/>
      <c r="E92" s="1"/>
      <c r="F92" s="1"/>
      <c r="G92" s="1"/>
      <c r="L92" s="1"/>
      <c r="M92" s="1"/>
      <c r="R92" s="1"/>
      <c r="S92" s="1"/>
      <c r="AE92" s="1"/>
      <c r="AF92" s="1"/>
      <c r="AG92" s="1"/>
      <c r="AH92" s="1"/>
      <c r="AI92" s="1"/>
      <c r="AJ92" s="1"/>
      <c r="AL92" s="1"/>
      <c r="AM92" s="1"/>
      <c r="AU92" s="1"/>
      <c r="BE92" s="1"/>
      <c r="BF92" s="1"/>
      <c r="BH92" s="1"/>
      <c r="BI92" s="1"/>
    </row>
    <row r="93" spans="1:61" ht="15.75" customHeight="1" x14ac:dyDescent="0.35">
      <c r="A93" s="1"/>
      <c r="D93" s="1"/>
      <c r="E93" s="1"/>
      <c r="F93" s="1"/>
      <c r="G93" s="1"/>
      <c r="L93" s="1"/>
      <c r="M93" s="1"/>
      <c r="R93" s="1"/>
      <c r="S93" s="1"/>
      <c r="AE93" s="1"/>
      <c r="AF93" s="1"/>
      <c r="AG93" s="1"/>
      <c r="AH93" s="1"/>
      <c r="AI93" s="1"/>
      <c r="AJ93" s="1"/>
      <c r="AL93" s="1"/>
      <c r="AM93" s="1"/>
      <c r="AU93" s="1"/>
      <c r="BE93" s="1"/>
      <c r="BF93" s="1"/>
      <c r="BH93" s="1"/>
      <c r="BI93" s="1"/>
    </row>
    <row r="94" spans="1:61" ht="15.75" customHeight="1" x14ac:dyDescent="0.35">
      <c r="A94" s="1"/>
      <c r="D94" s="1"/>
      <c r="E94" s="1"/>
      <c r="F94" s="1"/>
      <c r="G94" s="1"/>
      <c r="L94" s="1"/>
      <c r="M94" s="1"/>
      <c r="R94" s="1"/>
      <c r="S94" s="1"/>
      <c r="AE94" s="1"/>
      <c r="AF94" s="1"/>
      <c r="AG94" s="1"/>
      <c r="AH94" s="1"/>
      <c r="AI94" s="1"/>
      <c r="AJ94" s="1"/>
      <c r="AL94" s="1"/>
      <c r="AM94" s="1"/>
      <c r="AU94" s="1"/>
      <c r="BE94" s="1"/>
      <c r="BF94" s="1"/>
      <c r="BH94" s="1"/>
      <c r="BI94" s="1"/>
    </row>
    <row r="95" spans="1:61" ht="15.75" customHeight="1" x14ac:dyDescent="0.35">
      <c r="A95" s="1"/>
      <c r="D95" s="1"/>
      <c r="E95" s="1"/>
      <c r="F95" s="1"/>
      <c r="G95" s="1"/>
      <c r="L95" s="1"/>
      <c r="M95" s="1"/>
      <c r="R95" s="1"/>
      <c r="S95" s="1"/>
      <c r="AE95" s="1"/>
      <c r="AF95" s="1"/>
      <c r="AG95" s="1"/>
      <c r="AH95" s="1"/>
      <c r="AI95" s="1"/>
      <c r="AJ95" s="1"/>
      <c r="AL95" s="1"/>
      <c r="AM95" s="1"/>
      <c r="AU95" s="1"/>
      <c r="BE95" s="1"/>
      <c r="BF95" s="1"/>
      <c r="BH95" s="1"/>
      <c r="BI95" s="1"/>
    </row>
    <row r="96" spans="1:61" ht="15.75" customHeight="1" x14ac:dyDescent="0.35">
      <c r="A96" s="1"/>
      <c r="D96" s="1"/>
      <c r="E96" s="1"/>
      <c r="F96" s="1"/>
      <c r="G96" s="1"/>
      <c r="L96" s="1"/>
      <c r="M96" s="1"/>
      <c r="R96" s="1"/>
      <c r="S96" s="1"/>
      <c r="AE96" s="1"/>
      <c r="AF96" s="1"/>
      <c r="AG96" s="1"/>
      <c r="AH96" s="1"/>
      <c r="AI96" s="1"/>
      <c r="AJ96" s="1"/>
      <c r="AL96" s="1"/>
      <c r="AM96" s="1"/>
      <c r="AU96" s="1"/>
      <c r="BE96" s="1"/>
      <c r="BF96" s="1"/>
      <c r="BH96" s="1"/>
      <c r="BI96" s="1"/>
    </row>
    <row r="97" spans="1:61" ht="15.75" customHeight="1" x14ac:dyDescent="0.35">
      <c r="A97" s="1"/>
      <c r="D97" s="1"/>
      <c r="E97" s="1"/>
      <c r="F97" s="1"/>
      <c r="G97" s="1"/>
      <c r="L97" s="1"/>
      <c r="M97" s="1"/>
      <c r="R97" s="1"/>
      <c r="S97" s="1"/>
      <c r="AE97" s="1"/>
      <c r="AF97" s="1"/>
      <c r="AG97" s="1"/>
      <c r="AH97" s="1"/>
      <c r="AI97" s="1"/>
      <c r="AJ97" s="1"/>
      <c r="AL97" s="1"/>
      <c r="AM97" s="1"/>
      <c r="AU97" s="1"/>
      <c r="BE97" s="1"/>
      <c r="BF97" s="1"/>
      <c r="BH97" s="1"/>
      <c r="BI97" s="1"/>
    </row>
    <row r="98" spans="1:61" ht="15.75" customHeight="1" x14ac:dyDescent="0.35">
      <c r="A98" s="1"/>
      <c r="D98" s="1"/>
      <c r="E98" s="1"/>
      <c r="F98" s="1"/>
      <c r="G98" s="1"/>
      <c r="L98" s="1"/>
      <c r="M98" s="1"/>
      <c r="R98" s="1"/>
      <c r="S98" s="1"/>
      <c r="AE98" s="1"/>
      <c r="AF98" s="1"/>
      <c r="AG98" s="1"/>
      <c r="AH98" s="1"/>
      <c r="AI98" s="1"/>
      <c r="AJ98" s="1"/>
      <c r="AL98" s="1"/>
      <c r="AM98" s="1"/>
      <c r="AU98" s="1"/>
      <c r="BE98" s="1"/>
      <c r="BF98" s="1"/>
      <c r="BH98" s="1"/>
      <c r="BI98" s="1"/>
    </row>
    <row r="99" spans="1:61" ht="15.75" customHeight="1" x14ac:dyDescent="0.35">
      <c r="A99" s="1"/>
      <c r="D99" s="1"/>
      <c r="E99" s="1"/>
      <c r="F99" s="1"/>
      <c r="G99" s="1"/>
      <c r="L99" s="1"/>
      <c r="M99" s="1"/>
      <c r="R99" s="1"/>
      <c r="S99" s="1"/>
      <c r="AE99" s="1"/>
      <c r="AF99" s="1"/>
      <c r="AG99" s="1"/>
      <c r="AH99" s="1"/>
      <c r="AI99" s="1"/>
      <c r="AJ99" s="1"/>
      <c r="AL99" s="1"/>
      <c r="AM99" s="1"/>
      <c r="AU99" s="1"/>
      <c r="BE99" s="1"/>
      <c r="BF99" s="1"/>
      <c r="BH99" s="1"/>
      <c r="BI99" s="1"/>
    </row>
    <row r="100" spans="1:61" ht="15.75" customHeight="1" x14ac:dyDescent="0.35">
      <c r="A100" s="1"/>
      <c r="D100" s="1"/>
      <c r="E100" s="1"/>
      <c r="F100" s="1"/>
      <c r="G100" s="1"/>
      <c r="L100" s="1"/>
      <c r="M100" s="1"/>
      <c r="R100" s="1"/>
      <c r="S100" s="1"/>
      <c r="AE100" s="1"/>
      <c r="AF100" s="1"/>
      <c r="AG100" s="1"/>
      <c r="AH100" s="1"/>
      <c r="AI100" s="1"/>
      <c r="AJ100" s="1"/>
      <c r="AL100" s="1"/>
      <c r="AM100" s="1"/>
      <c r="AU100" s="1"/>
      <c r="BE100" s="1"/>
      <c r="BF100" s="1"/>
      <c r="BH100" s="1"/>
      <c r="BI100" s="1"/>
    </row>
    <row r="101" spans="1:61" ht="15.75" customHeight="1" x14ac:dyDescent="0.35">
      <c r="A101" s="1"/>
      <c r="D101" s="1"/>
      <c r="E101" s="1"/>
      <c r="F101" s="1"/>
      <c r="G101" s="1"/>
      <c r="L101" s="1"/>
      <c r="M101" s="1"/>
      <c r="R101" s="1"/>
      <c r="S101" s="1"/>
      <c r="AE101" s="1"/>
      <c r="AF101" s="1"/>
      <c r="AG101" s="1"/>
      <c r="AH101" s="1"/>
      <c r="AI101" s="1"/>
      <c r="AJ101" s="1"/>
      <c r="AL101" s="1"/>
      <c r="AM101" s="1"/>
      <c r="AU101" s="1"/>
      <c r="BE101" s="1"/>
      <c r="BF101" s="1"/>
      <c r="BH101" s="1"/>
      <c r="BI101" s="1"/>
    </row>
    <row r="102" spans="1:61" ht="15.75" customHeight="1" x14ac:dyDescent="0.35">
      <c r="A102" s="1"/>
      <c r="D102" s="1"/>
      <c r="E102" s="1"/>
      <c r="F102" s="1"/>
      <c r="G102" s="1"/>
      <c r="L102" s="1"/>
      <c r="M102" s="1"/>
      <c r="R102" s="1"/>
      <c r="S102" s="1"/>
      <c r="AE102" s="1"/>
      <c r="AF102" s="1"/>
      <c r="AG102" s="1"/>
      <c r="AH102" s="1"/>
      <c r="AI102" s="1"/>
      <c r="AJ102" s="1"/>
      <c r="AL102" s="1"/>
      <c r="AM102" s="1"/>
      <c r="AU102" s="1"/>
      <c r="BE102" s="1"/>
      <c r="BF102" s="1"/>
      <c r="BH102" s="1"/>
      <c r="BI102" s="1"/>
    </row>
    <row r="103" spans="1:61" ht="15.75" customHeight="1" x14ac:dyDescent="0.35">
      <c r="A103" s="1"/>
      <c r="D103" s="1"/>
      <c r="E103" s="1"/>
      <c r="F103" s="1"/>
      <c r="G103" s="1"/>
      <c r="L103" s="1"/>
      <c r="M103" s="1"/>
      <c r="R103" s="1"/>
      <c r="S103" s="1"/>
      <c r="AE103" s="1"/>
      <c r="AF103" s="1"/>
      <c r="AG103" s="1"/>
      <c r="AH103" s="1"/>
      <c r="AI103" s="1"/>
      <c r="AJ103" s="1"/>
      <c r="AL103" s="1"/>
      <c r="AM103" s="1"/>
      <c r="AU103" s="1"/>
      <c r="BE103" s="1"/>
      <c r="BF103" s="1"/>
      <c r="BH103" s="1"/>
      <c r="BI103" s="1"/>
    </row>
    <row r="104" spans="1:61" ht="15.75" customHeight="1" x14ac:dyDescent="0.35">
      <c r="A104" s="1"/>
      <c r="D104" s="1"/>
      <c r="E104" s="1"/>
      <c r="F104" s="1"/>
      <c r="G104" s="1"/>
      <c r="L104" s="1"/>
      <c r="M104" s="1"/>
      <c r="R104" s="1"/>
      <c r="S104" s="1"/>
      <c r="AE104" s="1"/>
      <c r="AF104" s="1"/>
      <c r="AG104" s="1"/>
      <c r="AH104" s="1"/>
      <c r="AI104" s="1"/>
      <c r="AJ104" s="1"/>
      <c r="AL104" s="1"/>
      <c r="AM104" s="1"/>
      <c r="AU104" s="1"/>
      <c r="BE104" s="1"/>
      <c r="BF104" s="1"/>
      <c r="BH104" s="1"/>
      <c r="BI104" s="1"/>
    </row>
    <row r="105" spans="1:61" ht="15.75" customHeight="1" x14ac:dyDescent="0.35">
      <c r="A105" s="1"/>
      <c r="D105" s="1"/>
      <c r="E105" s="1"/>
      <c r="F105" s="1"/>
      <c r="G105" s="1"/>
      <c r="L105" s="1"/>
      <c r="M105" s="1"/>
      <c r="R105" s="1"/>
      <c r="S105" s="1"/>
      <c r="AE105" s="1"/>
      <c r="AF105" s="1"/>
      <c r="AG105" s="1"/>
      <c r="AH105" s="1"/>
      <c r="AI105" s="1"/>
      <c r="AJ105" s="1"/>
      <c r="AL105" s="1"/>
      <c r="AM105" s="1"/>
      <c r="AU105" s="1"/>
      <c r="BE105" s="1"/>
      <c r="BF105" s="1"/>
      <c r="BH105" s="1"/>
      <c r="BI105" s="1"/>
    </row>
    <row r="106" spans="1:61" ht="15.75" customHeight="1" x14ac:dyDescent="0.35">
      <c r="A106" s="1"/>
      <c r="D106" s="1"/>
      <c r="E106" s="1"/>
      <c r="F106" s="1"/>
      <c r="G106" s="1"/>
      <c r="L106" s="1"/>
      <c r="M106" s="1"/>
      <c r="R106" s="1"/>
      <c r="S106" s="1"/>
      <c r="AE106" s="1"/>
      <c r="AF106" s="1"/>
      <c r="AG106" s="1"/>
      <c r="AH106" s="1"/>
      <c r="AI106" s="1"/>
      <c r="AJ106" s="1"/>
      <c r="AL106" s="1"/>
      <c r="AM106" s="1"/>
      <c r="AU106" s="1"/>
      <c r="BE106" s="1"/>
      <c r="BF106" s="1"/>
      <c r="BH106" s="1"/>
      <c r="BI106" s="1"/>
    </row>
    <row r="107" spans="1:61" ht="15.75" customHeight="1" x14ac:dyDescent="0.35">
      <c r="A107" s="1"/>
      <c r="D107" s="1"/>
      <c r="E107" s="1"/>
      <c r="F107" s="1"/>
      <c r="G107" s="1"/>
      <c r="L107" s="1"/>
      <c r="M107" s="1"/>
      <c r="R107" s="1"/>
      <c r="S107" s="1"/>
      <c r="AE107" s="1"/>
      <c r="AF107" s="1"/>
      <c r="AG107" s="1"/>
      <c r="AH107" s="1"/>
      <c r="AI107" s="1"/>
      <c r="AJ107" s="1"/>
      <c r="AL107" s="1"/>
      <c r="AM107" s="1"/>
      <c r="AU107" s="1"/>
      <c r="BE107" s="1"/>
      <c r="BF107" s="1"/>
      <c r="BH107" s="1"/>
      <c r="BI107" s="1"/>
    </row>
    <row r="108" spans="1:61" ht="15.75" customHeight="1" x14ac:dyDescent="0.35">
      <c r="A108" s="1"/>
      <c r="D108" s="1"/>
      <c r="E108" s="1"/>
      <c r="F108" s="1"/>
      <c r="G108" s="1"/>
      <c r="L108" s="1"/>
      <c r="M108" s="1"/>
      <c r="R108" s="1"/>
      <c r="S108" s="1"/>
      <c r="AE108" s="1"/>
      <c r="AF108" s="1"/>
      <c r="AG108" s="1"/>
      <c r="AH108" s="1"/>
      <c r="AI108" s="1"/>
      <c r="AJ108" s="1"/>
      <c r="AL108" s="1"/>
      <c r="AM108" s="1"/>
      <c r="AU108" s="1"/>
      <c r="BE108" s="1"/>
      <c r="BF108" s="1"/>
      <c r="BH108" s="1"/>
      <c r="BI108" s="1"/>
    </row>
    <row r="109" spans="1:61" ht="15.75" customHeight="1" x14ac:dyDescent="0.35">
      <c r="A109" s="1"/>
      <c r="D109" s="1"/>
      <c r="E109" s="1"/>
      <c r="F109" s="1"/>
      <c r="G109" s="1"/>
      <c r="L109" s="1"/>
      <c r="M109" s="1"/>
      <c r="R109" s="1"/>
      <c r="S109" s="1"/>
      <c r="AE109" s="1"/>
      <c r="AF109" s="1"/>
      <c r="AG109" s="1"/>
      <c r="AH109" s="1"/>
      <c r="AI109" s="1"/>
      <c r="AJ109" s="1"/>
      <c r="AL109" s="1"/>
      <c r="AM109" s="1"/>
      <c r="AU109" s="1"/>
      <c r="BE109" s="1"/>
      <c r="BF109" s="1"/>
      <c r="BH109" s="1"/>
      <c r="BI109" s="1"/>
    </row>
    <row r="110" spans="1:61" ht="15.75" customHeight="1" x14ac:dyDescent="0.35">
      <c r="A110" s="1"/>
      <c r="D110" s="1"/>
      <c r="E110" s="1"/>
      <c r="F110" s="1"/>
      <c r="G110" s="1"/>
      <c r="L110" s="1"/>
      <c r="M110" s="1"/>
      <c r="R110" s="1"/>
      <c r="S110" s="1"/>
      <c r="AE110" s="1"/>
      <c r="AF110" s="1"/>
      <c r="AG110" s="1"/>
      <c r="AH110" s="1"/>
      <c r="AI110" s="1"/>
      <c r="AJ110" s="1"/>
      <c r="AL110" s="1"/>
      <c r="AM110" s="1"/>
      <c r="AU110" s="1"/>
      <c r="BE110" s="1"/>
      <c r="BF110" s="1"/>
      <c r="BH110" s="1"/>
      <c r="BI110" s="1"/>
    </row>
    <row r="111" spans="1:61" ht="15.75" customHeight="1" x14ac:dyDescent="0.35">
      <c r="A111" s="1"/>
      <c r="D111" s="1"/>
      <c r="E111" s="1"/>
      <c r="F111" s="1"/>
      <c r="G111" s="1"/>
      <c r="L111" s="1"/>
      <c r="M111" s="1"/>
      <c r="R111" s="1"/>
      <c r="S111" s="1"/>
      <c r="AE111" s="1"/>
      <c r="AF111" s="1"/>
      <c r="AG111" s="1"/>
      <c r="AH111" s="1"/>
      <c r="AI111" s="1"/>
      <c r="AJ111" s="1"/>
      <c r="AL111" s="1"/>
      <c r="AM111" s="1"/>
      <c r="AU111" s="1"/>
      <c r="BE111" s="1"/>
      <c r="BF111" s="1"/>
      <c r="BH111" s="1"/>
      <c r="BI111" s="1"/>
    </row>
    <row r="112" spans="1:61" ht="15.75" customHeight="1" x14ac:dyDescent="0.35">
      <c r="A112" s="1"/>
      <c r="D112" s="1"/>
      <c r="E112" s="1"/>
      <c r="F112" s="1"/>
      <c r="G112" s="1"/>
      <c r="L112" s="1"/>
      <c r="M112" s="1"/>
      <c r="R112" s="1"/>
      <c r="S112" s="1"/>
      <c r="AE112" s="1"/>
      <c r="AF112" s="1"/>
      <c r="AG112" s="1"/>
      <c r="AH112" s="1"/>
      <c r="AI112" s="1"/>
      <c r="AJ112" s="1"/>
      <c r="AL112" s="1"/>
      <c r="AM112" s="1"/>
      <c r="AU112" s="1"/>
      <c r="BE112" s="1"/>
      <c r="BF112" s="1"/>
      <c r="BH112" s="1"/>
      <c r="BI112" s="1"/>
    </row>
    <row r="113" spans="1:66" ht="15.75" customHeight="1" x14ac:dyDescent="0.35">
      <c r="A113" s="1"/>
      <c r="D113" s="1"/>
      <c r="E113" s="1"/>
      <c r="F113" s="1"/>
      <c r="G113" s="1"/>
      <c r="L113" s="1"/>
      <c r="M113" s="1"/>
      <c r="R113" s="1"/>
      <c r="S113" s="1"/>
      <c r="AE113" s="1"/>
      <c r="AF113" s="1"/>
      <c r="AG113" s="1"/>
      <c r="AH113" s="1"/>
      <c r="AI113" s="1"/>
      <c r="AJ113" s="1"/>
      <c r="AL113" s="1"/>
      <c r="AM113" s="1"/>
      <c r="AU113" s="1"/>
      <c r="BE113" s="1"/>
      <c r="BF113" s="1"/>
      <c r="BH113" s="1"/>
      <c r="BI113" s="1"/>
    </row>
    <row r="114" spans="1:66" ht="15.75" customHeight="1" x14ac:dyDescent="0.35">
      <c r="A114" s="1"/>
      <c r="D114" s="1"/>
      <c r="E114" s="1"/>
      <c r="F114" s="1"/>
      <c r="G114" s="1"/>
      <c r="L114" s="1"/>
      <c r="M114" s="1"/>
      <c r="R114" s="1"/>
      <c r="S114" s="1"/>
      <c r="AE114" s="1"/>
      <c r="AF114" s="1"/>
      <c r="AG114" s="1"/>
      <c r="AH114" s="1"/>
      <c r="AI114" s="1"/>
      <c r="AJ114" s="1"/>
      <c r="AL114" s="1"/>
      <c r="AM114" s="1"/>
      <c r="AU114" s="1"/>
      <c r="BE114" s="1"/>
      <c r="BF114" s="1"/>
      <c r="BH114" s="1"/>
      <c r="BI114" s="1"/>
    </row>
    <row r="115" spans="1:66" ht="15.75" customHeight="1" x14ac:dyDescent="0.35">
      <c r="A115" s="1"/>
      <c r="D115" s="1"/>
      <c r="E115" s="1"/>
      <c r="F115" s="1"/>
      <c r="G115" s="1"/>
      <c r="L115" s="1"/>
      <c r="M115" s="1"/>
      <c r="R115" s="1"/>
      <c r="S115" s="1"/>
      <c r="AE115" s="1"/>
      <c r="AF115" s="1"/>
      <c r="AG115" s="1"/>
      <c r="AH115" s="1"/>
      <c r="AI115" s="1"/>
      <c r="AJ115" s="1"/>
      <c r="AL115" s="1"/>
      <c r="AM115" s="1"/>
      <c r="AU115" s="1"/>
      <c r="BE115" s="1"/>
      <c r="BF115" s="1"/>
      <c r="BH115" s="1"/>
      <c r="BI115" s="1"/>
    </row>
    <row r="116" spans="1:66" ht="15.75" customHeight="1" x14ac:dyDescent="0.35">
      <c r="A116" s="1"/>
      <c r="D116" s="1"/>
      <c r="E116" s="1"/>
      <c r="F116" s="1"/>
      <c r="G116" s="1"/>
      <c r="L116" s="1"/>
      <c r="M116" s="1"/>
      <c r="R116" s="1"/>
      <c r="S116" s="1"/>
      <c r="AE116" s="1"/>
      <c r="AF116" s="1"/>
      <c r="AG116" s="1"/>
      <c r="AH116" s="1"/>
      <c r="AI116" s="1"/>
      <c r="AJ116" s="1"/>
      <c r="AL116" s="1"/>
      <c r="AM116" s="1"/>
      <c r="AU116" s="1"/>
      <c r="BE116" s="1"/>
      <c r="BF116" s="1"/>
      <c r="BH116" s="1"/>
      <c r="BI116" s="1"/>
    </row>
    <row r="117" spans="1:66" ht="15.75" customHeight="1" x14ac:dyDescent="0.35">
      <c r="A117" s="1"/>
      <c r="D117" s="1"/>
      <c r="E117" s="1"/>
      <c r="F117" s="1"/>
      <c r="G117" s="1"/>
      <c r="L117" s="1"/>
      <c r="M117" s="1"/>
      <c r="R117" s="1"/>
      <c r="S117" s="1"/>
      <c r="AE117" s="1"/>
      <c r="AF117" s="1"/>
      <c r="AG117" s="1"/>
      <c r="AH117" s="1"/>
      <c r="AI117" s="1"/>
      <c r="AJ117" s="1"/>
      <c r="AL117" s="1"/>
      <c r="AM117" s="1"/>
      <c r="AU117" s="1"/>
      <c r="BE117" s="1"/>
      <c r="BF117" s="1"/>
      <c r="BH117" s="1"/>
      <c r="BI117" s="1"/>
    </row>
    <row r="118" spans="1:66" ht="15.75" customHeight="1" x14ac:dyDescent="0.35">
      <c r="A118" s="1"/>
      <c r="D118" s="1"/>
      <c r="E118" s="1"/>
      <c r="F118" s="1"/>
      <c r="G118" s="1"/>
      <c r="L118" s="1"/>
      <c r="M118" s="1"/>
      <c r="R118" s="1"/>
      <c r="S118" s="1"/>
      <c r="AE118" s="1"/>
      <c r="AF118" s="1"/>
      <c r="AG118" s="1"/>
      <c r="AH118" s="1"/>
      <c r="AI118" s="1"/>
      <c r="AJ118" s="1"/>
      <c r="AL118" s="1"/>
      <c r="AM118" s="1"/>
      <c r="AU118" s="1"/>
      <c r="BE118" s="1"/>
      <c r="BF118" s="1"/>
      <c r="BH118" s="1"/>
      <c r="BI118" s="1"/>
    </row>
    <row r="119" spans="1:66" ht="15.75" customHeight="1" x14ac:dyDescent="0.35">
      <c r="A119" s="1"/>
      <c r="D119" s="1"/>
      <c r="E119" s="1"/>
      <c r="F119" s="1"/>
      <c r="G119" s="1"/>
      <c r="L119" s="1"/>
      <c r="M119" s="1"/>
      <c r="R119" s="1"/>
      <c r="S119" s="1"/>
      <c r="AE119" s="1"/>
      <c r="AF119" s="1"/>
      <c r="AG119" s="1"/>
      <c r="AH119" s="1"/>
      <c r="AI119" s="1"/>
      <c r="AJ119" s="1"/>
      <c r="AL119" s="1"/>
      <c r="AM119" s="1"/>
      <c r="AU119" s="1"/>
      <c r="BE119" s="1"/>
      <c r="BF119" s="1"/>
      <c r="BH119" s="1"/>
      <c r="BI119" s="1"/>
    </row>
    <row r="120" spans="1:66" ht="15.75" customHeight="1" x14ac:dyDescent="0.35">
      <c r="A120" s="1"/>
      <c r="D120" s="1"/>
      <c r="E120" s="1"/>
      <c r="F120" s="1"/>
      <c r="G120" s="1"/>
      <c r="L120" s="1"/>
      <c r="M120" s="1"/>
      <c r="R120" s="1"/>
      <c r="S120" s="1"/>
      <c r="AE120" s="1"/>
      <c r="AF120" s="1"/>
      <c r="AG120" s="1"/>
      <c r="AH120" s="1"/>
      <c r="AI120" s="1"/>
      <c r="AJ120" s="1"/>
      <c r="AL120" s="1"/>
      <c r="AM120" s="1"/>
      <c r="AU120" s="1"/>
      <c r="BE120" s="1"/>
      <c r="BF120" s="1"/>
      <c r="BH120" s="1"/>
      <c r="BI120" s="1"/>
    </row>
    <row r="121" spans="1:66" ht="15.75" customHeight="1" x14ac:dyDescent="0.35">
      <c r="A121" s="1"/>
      <c r="D121" s="1"/>
      <c r="E121" s="1"/>
      <c r="F121" s="1"/>
      <c r="G121" s="1"/>
      <c r="L121" s="1"/>
      <c r="M121" s="1"/>
      <c r="R121" s="1"/>
      <c r="S121" s="1"/>
      <c r="AE121" s="1"/>
      <c r="AF121" s="1"/>
      <c r="AG121" s="1"/>
      <c r="AH121" s="1"/>
      <c r="AI121" s="1"/>
      <c r="AJ121" s="1"/>
      <c r="AL121" s="1"/>
      <c r="AM121" s="1"/>
      <c r="AU121" s="1"/>
      <c r="BE121" s="1"/>
      <c r="BF121" s="1"/>
      <c r="BH121" s="1"/>
      <c r="BI121" s="1"/>
    </row>
    <row r="122" spans="1:66" ht="15.75" customHeight="1" x14ac:dyDescent="0.35">
      <c r="A122" s="1"/>
      <c r="D122" s="1"/>
      <c r="E122" s="1"/>
      <c r="F122" s="1"/>
      <c r="G122" s="1"/>
      <c r="L122" s="1"/>
      <c r="M122" s="1"/>
      <c r="R122" s="1"/>
      <c r="S122" s="1"/>
      <c r="AE122" s="1"/>
      <c r="AF122" s="1"/>
      <c r="AG122" s="1"/>
      <c r="AH122" s="1"/>
      <c r="AI122" s="1"/>
      <c r="AJ122" s="1"/>
      <c r="AL122" s="1"/>
      <c r="AM122" s="1"/>
      <c r="AU122" s="1"/>
      <c r="BE122" s="1"/>
      <c r="BF122" s="1"/>
      <c r="BH122" s="1"/>
      <c r="BI122" s="1"/>
    </row>
    <row r="123" spans="1:66" ht="15.75" customHeight="1" x14ac:dyDescent="0.35">
      <c r="A123" s="1"/>
      <c r="D123" s="1"/>
      <c r="E123" s="1"/>
      <c r="F123" s="1"/>
      <c r="G123" s="1"/>
      <c r="L123" s="1"/>
      <c r="M123" s="1"/>
      <c r="R123" s="1"/>
      <c r="S123" s="1"/>
      <c r="AE123" s="1"/>
      <c r="AF123" s="1"/>
      <c r="AG123" s="1"/>
      <c r="AH123" s="1"/>
      <c r="AI123" s="1"/>
      <c r="AJ123" s="1"/>
      <c r="AL123" s="1"/>
      <c r="AM123" s="1"/>
      <c r="AU123" s="1"/>
      <c r="BE123" s="1"/>
      <c r="BF123" s="1"/>
      <c r="BH123" s="1"/>
      <c r="BI123" s="1"/>
    </row>
    <row r="124" spans="1:66" ht="15.75" customHeight="1" x14ac:dyDescent="0.35">
      <c r="A124" s="1"/>
      <c r="D124" s="1"/>
      <c r="E124" s="1"/>
      <c r="F124" s="1"/>
      <c r="G124" s="1"/>
      <c r="L124" s="1"/>
      <c r="M124" s="1"/>
      <c r="R124" s="1"/>
      <c r="S124" s="1"/>
      <c r="AE124" s="1"/>
      <c r="AF124" s="1"/>
      <c r="AG124" s="1"/>
      <c r="AH124" s="1"/>
      <c r="AI124" s="1"/>
      <c r="AJ124" s="1"/>
      <c r="AL124" s="1"/>
      <c r="AM124" s="1"/>
      <c r="AU124" s="1"/>
      <c r="BE124" s="1"/>
      <c r="BF124" s="1"/>
      <c r="BH124" s="1"/>
      <c r="BI124" s="1"/>
    </row>
    <row r="125" spans="1:66" ht="15.75" customHeight="1" x14ac:dyDescent="0.35">
      <c r="A125" s="1"/>
      <c r="B125" s="1"/>
      <c r="C125" s="347"/>
      <c r="E125" s="1"/>
      <c r="I125" s="1"/>
      <c r="J125" s="1"/>
      <c r="K125" s="1"/>
      <c r="L125" s="1"/>
      <c r="Q125" s="1"/>
      <c r="R125" s="1"/>
      <c r="W125" s="1"/>
      <c r="X125" s="1"/>
      <c r="AJ125" s="1"/>
      <c r="AK125" s="1"/>
      <c r="AL125" s="1"/>
      <c r="AM125" s="1"/>
      <c r="AN125" s="1"/>
      <c r="AO125" s="1"/>
      <c r="AQ125" s="1"/>
      <c r="AR125" s="1"/>
      <c r="AZ125" s="1"/>
      <c r="BJ125" s="1"/>
      <c r="BK125" s="1"/>
      <c r="BM125" s="1"/>
      <c r="BN125" s="1"/>
    </row>
    <row r="126" spans="1:66" ht="15.75" customHeight="1" x14ac:dyDescent="0.35">
      <c r="A126" s="1"/>
      <c r="B126" s="1"/>
      <c r="C126" s="347"/>
      <c r="E126" s="1"/>
      <c r="I126" s="1"/>
      <c r="J126" s="1"/>
      <c r="K126" s="1"/>
      <c r="L126" s="1"/>
      <c r="Q126" s="1"/>
      <c r="R126" s="1"/>
      <c r="W126" s="1"/>
      <c r="X126" s="1"/>
      <c r="AJ126" s="1"/>
      <c r="AK126" s="1"/>
      <c r="AL126" s="1"/>
      <c r="AM126" s="1"/>
      <c r="AN126" s="1"/>
      <c r="AO126" s="1"/>
      <c r="AQ126" s="1"/>
      <c r="AR126" s="1"/>
      <c r="AZ126" s="1"/>
      <c r="BJ126" s="1"/>
      <c r="BK126" s="1"/>
      <c r="BM126" s="1"/>
      <c r="BN126" s="1"/>
    </row>
    <row r="127" spans="1:66" ht="15.75" customHeight="1" x14ac:dyDescent="0.35">
      <c r="A127" s="1"/>
      <c r="B127" s="1"/>
      <c r="C127" s="347"/>
      <c r="E127" s="1"/>
      <c r="I127" s="1"/>
      <c r="J127" s="1"/>
      <c r="K127" s="1"/>
      <c r="L127" s="1"/>
      <c r="Q127" s="1"/>
      <c r="R127" s="1"/>
      <c r="W127" s="1"/>
      <c r="X127" s="1"/>
      <c r="AJ127" s="1"/>
      <c r="AK127" s="1"/>
      <c r="AL127" s="1"/>
      <c r="AM127" s="1"/>
      <c r="AN127" s="1"/>
      <c r="AO127" s="1"/>
      <c r="AQ127" s="1"/>
      <c r="AR127" s="1"/>
      <c r="AZ127" s="1"/>
      <c r="BJ127" s="1"/>
      <c r="BK127" s="1"/>
      <c r="BM127" s="1"/>
      <c r="BN127" s="1"/>
    </row>
    <row r="128" spans="1:66" ht="15.75" customHeight="1" x14ac:dyDescent="0.35">
      <c r="A128" s="1"/>
      <c r="B128" s="1"/>
      <c r="C128" s="347"/>
      <c r="E128" s="1"/>
      <c r="I128" s="1"/>
      <c r="J128" s="1"/>
      <c r="K128" s="1"/>
      <c r="L128" s="1"/>
      <c r="Q128" s="1"/>
      <c r="R128" s="1"/>
      <c r="W128" s="1"/>
      <c r="X128" s="1"/>
      <c r="AJ128" s="1"/>
      <c r="AK128" s="1"/>
      <c r="AL128" s="1"/>
      <c r="AM128" s="1"/>
      <c r="AN128" s="1"/>
      <c r="AO128" s="1"/>
      <c r="AQ128" s="1"/>
      <c r="AR128" s="1"/>
      <c r="AZ128" s="1"/>
      <c r="BJ128" s="1"/>
      <c r="BK128" s="1"/>
      <c r="BM128" s="1"/>
      <c r="BN128" s="1"/>
    </row>
    <row r="129" spans="1:66" ht="15.75" customHeight="1" x14ac:dyDescent="0.35">
      <c r="A129" s="1"/>
      <c r="B129" s="1"/>
      <c r="C129" s="347"/>
      <c r="E129" s="1"/>
      <c r="I129" s="1"/>
      <c r="J129" s="1"/>
      <c r="K129" s="1"/>
      <c r="L129" s="1"/>
      <c r="Q129" s="1"/>
      <c r="R129" s="1"/>
      <c r="W129" s="1"/>
      <c r="X129" s="1"/>
      <c r="AJ129" s="1"/>
      <c r="AK129" s="1"/>
      <c r="AL129" s="1"/>
      <c r="AM129" s="1"/>
      <c r="AN129" s="1"/>
      <c r="AO129" s="1"/>
      <c r="AQ129" s="1"/>
      <c r="AR129" s="1"/>
      <c r="AZ129" s="1"/>
      <c r="BJ129" s="1"/>
      <c r="BK129" s="1"/>
      <c r="BM129" s="1"/>
      <c r="BN129" s="1"/>
    </row>
    <row r="130" spans="1:66" ht="15.75" customHeight="1" x14ac:dyDescent="0.35">
      <c r="A130" s="1"/>
      <c r="B130" s="1"/>
      <c r="C130" s="347"/>
      <c r="E130" s="1"/>
      <c r="I130" s="1"/>
      <c r="J130" s="1"/>
      <c r="K130" s="1"/>
      <c r="L130" s="1"/>
      <c r="Q130" s="1"/>
      <c r="R130" s="1"/>
      <c r="W130" s="1"/>
      <c r="X130" s="1"/>
      <c r="AJ130" s="1"/>
      <c r="AK130" s="1"/>
      <c r="AL130" s="1"/>
      <c r="AM130" s="1"/>
      <c r="AN130" s="1"/>
      <c r="AO130" s="1"/>
      <c r="AQ130" s="1"/>
      <c r="AR130" s="1"/>
      <c r="AZ130" s="1"/>
      <c r="BJ130" s="1"/>
      <c r="BK130" s="1"/>
      <c r="BM130" s="1"/>
      <c r="BN130" s="1"/>
    </row>
    <row r="131" spans="1:66" ht="15.75" customHeight="1" x14ac:dyDescent="0.35">
      <c r="A131" s="1"/>
      <c r="B131" s="1"/>
      <c r="C131" s="347"/>
      <c r="E131" s="1"/>
      <c r="I131" s="1"/>
      <c r="J131" s="1"/>
      <c r="K131" s="1"/>
      <c r="L131" s="1"/>
      <c r="Q131" s="1"/>
      <c r="R131" s="1"/>
      <c r="W131" s="1"/>
      <c r="X131" s="1"/>
      <c r="AJ131" s="1"/>
      <c r="AK131" s="1"/>
      <c r="AL131" s="1"/>
      <c r="AM131" s="1"/>
      <c r="AN131" s="1"/>
      <c r="AO131" s="1"/>
      <c r="AQ131" s="1"/>
      <c r="AR131" s="1"/>
      <c r="AZ131" s="1"/>
      <c r="BJ131" s="1"/>
      <c r="BK131" s="1"/>
      <c r="BM131" s="1"/>
      <c r="BN131" s="1"/>
    </row>
    <row r="132" spans="1:66" ht="15.75" customHeight="1" x14ac:dyDescent="0.35">
      <c r="A132" s="1"/>
      <c r="B132" s="1"/>
      <c r="C132" s="347"/>
      <c r="E132" s="1"/>
      <c r="I132" s="1"/>
      <c r="J132" s="1"/>
      <c r="K132" s="1"/>
      <c r="L132" s="1"/>
      <c r="Q132" s="1"/>
      <c r="R132" s="1"/>
      <c r="W132" s="1"/>
      <c r="X132" s="1"/>
      <c r="AJ132" s="1"/>
      <c r="AK132" s="1"/>
      <c r="AL132" s="1"/>
      <c r="AM132" s="1"/>
      <c r="AN132" s="1"/>
      <c r="AO132" s="1"/>
      <c r="AQ132" s="1"/>
      <c r="AR132" s="1"/>
      <c r="AZ132" s="1"/>
      <c r="BJ132" s="1"/>
      <c r="BK132" s="1"/>
      <c r="BM132" s="1"/>
      <c r="BN132" s="1"/>
    </row>
    <row r="133" spans="1:66" ht="15.75" customHeight="1" x14ac:dyDescent="0.35">
      <c r="A133" s="1"/>
      <c r="B133" s="1"/>
      <c r="C133" s="347"/>
      <c r="E133" s="1"/>
      <c r="I133" s="1"/>
      <c r="J133" s="1"/>
      <c r="K133" s="1"/>
      <c r="L133" s="1"/>
      <c r="Q133" s="1"/>
      <c r="R133" s="1"/>
      <c r="W133" s="1"/>
      <c r="X133" s="1"/>
      <c r="AJ133" s="1"/>
      <c r="AK133" s="1"/>
      <c r="AL133" s="1"/>
      <c r="AM133" s="1"/>
      <c r="AN133" s="1"/>
      <c r="AO133" s="1"/>
      <c r="AQ133" s="1"/>
      <c r="AR133" s="1"/>
      <c r="AZ133" s="1"/>
      <c r="BJ133" s="1"/>
      <c r="BK133" s="1"/>
      <c r="BM133" s="1"/>
      <c r="BN133" s="1"/>
    </row>
    <row r="134" spans="1:66" ht="15.75" customHeight="1" x14ac:dyDescent="0.35">
      <c r="A134" s="1"/>
      <c r="B134" s="1"/>
      <c r="C134" s="347"/>
      <c r="E134" s="1"/>
      <c r="I134" s="1"/>
      <c r="J134" s="1"/>
      <c r="K134" s="1"/>
      <c r="L134" s="1"/>
      <c r="Q134" s="1"/>
      <c r="R134" s="1"/>
      <c r="W134" s="1"/>
      <c r="X134" s="1"/>
      <c r="AJ134" s="1"/>
      <c r="AK134" s="1"/>
      <c r="AL134" s="1"/>
      <c r="AM134" s="1"/>
      <c r="AN134" s="1"/>
      <c r="AO134" s="1"/>
      <c r="AQ134" s="1"/>
      <c r="AR134" s="1"/>
      <c r="AZ134" s="1"/>
      <c r="BJ134" s="1"/>
      <c r="BK134" s="1"/>
      <c r="BM134" s="1"/>
      <c r="BN134" s="1"/>
    </row>
    <row r="135" spans="1:66" ht="15.75" customHeight="1" x14ac:dyDescent="0.35">
      <c r="A135" s="1"/>
      <c r="B135" s="1"/>
      <c r="C135" s="347"/>
      <c r="E135" s="1"/>
      <c r="I135" s="1"/>
      <c r="J135" s="1"/>
      <c r="K135" s="1"/>
      <c r="L135" s="1"/>
      <c r="Q135" s="1"/>
      <c r="R135" s="1"/>
      <c r="W135" s="1"/>
      <c r="X135" s="1"/>
      <c r="AJ135" s="1"/>
      <c r="AK135" s="1"/>
      <c r="AL135" s="1"/>
      <c r="AM135" s="1"/>
      <c r="AN135" s="1"/>
      <c r="AO135" s="1"/>
      <c r="AQ135" s="1"/>
      <c r="AR135" s="1"/>
      <c r="AZ135" s="1"/>
      <c r="BJ135" s="1"/>
      <c r="BK135" s="1"/>
      <c r="BM135" s="1"/>
      <c r="BN135" s="1"/>
    </row>
    <row r="136" spans="1:66" ht="15.75" customHeight="1" x14ac:dyDescent="0.35">
      <c r="A136" s="1"/>
      <c r="B136" s="1"/>
      <c r="C136" s="347"/>
      <c r="E136" s="1"/>
      <c r="I136" s="1"/>
      <c r="J136" s="1"/>
      <c r="K136" s="1"/>
      <c r="L136" s="1"/>
      <c r="Q136" s="1"/>
      <c r="R136" s="1"/>
      <c r="W136" s="1"/>
      <c r="X136" s="1"/>
      <c r="AJ136" s="1"/>
      <c r="AK136" s="1"/>
      <c r="AL136" s="1"/>
      <c r="AM136" s="1"/>
      <c r="AN136" s="1"/>
      <c r="AO136" s="1"/>
      <c r="AQ136" s="1"/>
      <c r="AR136" s="1"/>
      <c r="AZ136" s="1"/>
      <c r="BJ136" s="1"/>
      <c r="BK136" s="1"/>
      <c r="BM136" s="1"/>
      <c r="BN136" s="1"/>
    </row>
    <row r="137" spans="1:66" ht="15.75" customHeight="1" x14ac:dyDescent="0.35">
      <c r="A137" s="1"/>
      <c r="B137" s="1"/>
      <c r="C137" s="347"/>
      <c r="E137" s="1"/>
      <c r="I137" s="1"/>
      <c r="J137" s="1"/>
      <c r="K137" s="1"/>
      <c r="L137" s="1"/>
      <c r="Q137" s="1"/>
      <c r="R137" s="1"/>
      <c r="W137" s="1"/>
      <c r="X137" s="1"/>
      <c r="AJ137" s="1"/>
      <c r="AK137" s="1"/>
      <c r="AL137" s="1"/>
      <c r="AM137" s="1"/>
      <c r="AN137" s="1"/>
      <c r="AO137" s="1"/>
      <c r="AQ137" s="1"/>
      <c r="AR137" s="1"/>
      <c r="AZ137" s="1"/>
      <c r="BJ137" s="1"/>
      <c r="BK137" s="1"/>
      <c r="BM137" s="1"/>
      <c r="BN137" s="1"/>
    </row>
    <row r="138" spans="1:66" ht="15.75" customHeight="1" x14ac:dyDescent="0.35">
      <c r="A138" s="1"/>
      <c r="B138" s="1"/>
      <c r="C138" s="347"/>
      <c r="E138" s="1"/>
      <c r="I138" s="1"/>
      <c r="J138" s="1"/>
      <c r="K138" s="1"/>
      <c r="L138" s="1"/>
      <c r="Q138" s="1"/>
      <c r="R138" s="1"/>
      <c r="W138" s="1"/>
      <c r="X138" s="1"/>
      <c r="AJ138" s="1"/>
      <c r="AK138" s="1"/>
      <c r="AL138" s="1"/>
      <c r="AM138" s="1"/>
      <c r="AN138" s="1"/>
      <c r="AO138" s="1"/>
      <c r="AQ138" s="1"/>
      <c r="AR138" s="1"/>
      <c r="AZ138" s="1"/>
      <c r="BJ138" s="1"/>
      <c r="BK138" s="1"/>
      <c r="BM138" s="1"/>
      <c r="BN138" s="1"/>
    </row>
    <row r="139" spans="1:66" ht="15.75" customHeight="1" x14ac:dyDescent="0.35">
      <c r="A139" s="1"/>
      <c r="B139" s="1"/>
      <c r="C139" s="347"/>
      <c r="E139" s="1"/>
      <c r="I139" s="1"/>
      <c r="J139" s="1"/>
      <c r="K139" s="1"/>
      <c r="L139" s="1"/>
      <c r="Q139" s="1"/>
      <c r="R139" s="1"/>
      <c r="W139" s="1"/>
      <c r="X139" s="1"/>
      <c r="AJ139" s="1"/>
      <c r="AK139" s="1"/>
      <c r="AL139" s="1"/>
      <c r="AM139" s="1"/>
      <c r="AN139" s="1"/>
      <c r="AO139" s="1"/>
      <c r="AQ139" s="1"/>
      <c r="AR139" s="1"/>
      <c r="AZ139" s="1"/>
      <c r="BJ139" s="1"/>
      <c r="BK139" s="1"/>
      <c r="BM139" s="1"/>
      <c r="BN139" s="1"/>
    </row>
    <row r="140" spans="1:66" ht="15.75" customHeight="1" x14ac:dyDescent="0.35">
      <c r="A140" s="1"/>
      <c r="B140" s="1"/>
      <c r="C140" s="347"/>
      <c r="E140" s="1"/>
      <c r="I140" s="1"/>
      <c r="J140" s="1"/>
      <c r="K140" s="1"/>
      <c r="L140" s="1"/>
      <c r="Q140" s="1"/>
      <c r="R140" s="1"/>
      <c r="W140" s="1"/>
      <c r="X140" s="1"/>
      <c r="AJ140" s="1"/>
      <c r="AK140" s="1"/>
      <c r="AL140" s="1"/>
      <c r="AM140" s="1"/>
      <c r="AN140" s="1"/>
      <c r="AO140" s="1"/>
      <c r="AQ140" s="1"/>
      <c r="AR140" s="1"/>
      <c r="AZ140" s="1"/>
      <c r="BJ140" s="1"/>
      <c r="BK140" s="1"/>
      <c r="BM140" s="1"/>
      <c r="BN140" s="1"/>
    </row>
    <row r="141" spans="1:66" ht="15.75" customHeight="1" x14ac:dyDescent="0.35">
      <c r="A141" s="1"/>
      <c r="B141" s="1"/>
      <c r="C141" s="347"/>
      <c r="E141" s="1"/>
      <c r="I141" s="1"/>
      <c r="J141" s="1"/>
      <c r="K141" s="1"/>
      <c r="L141" s="1"/>
      <c r="Q141" s="1"/>
      <c r="R141" s="1"/>
      <c r="W141" s="1"/>
      <c r="X141" s="1"/>
      <c r="AJ141" s="1"/>
      <c r="AK141" s="1"/>
      <c r="AL141" s="1"/>
      <c r="AM141" s="1"/>
      <c r="AN141" s="1"/>
      <c r="AO141" s="1"/>
      <c r="AQ141" s="1"/>
      <c r="AR141" s="1"/>
      <c r="AZ141" s="1"/>
      <c r="BJ141" s="1"/>
      <c r="BK141" s="1"/>
      <c r="BM141" s="1"/>
      <c r="BN141" s="1"/>
    </row>
    <row r="142" spans="1:66" ht="15.75" customHeight="1" x14ac:dyDescent="0.35">
      <c r="A142" s="1"/>
      <c r="B142" s="1"/>
      <c r="C142" s="347"/>
      <c r="E142" s="1"/>
      <c r="I142" s="1"/>
      <c r="J142" s="1"/>
      <c r="K142" s="1"/>
      <c r="L142" s="1"/>
      <c r="Q142" s="1"/>
      <c r="R142" s="1"/>
      <c r="W142" s="1"/>
      <c r="X142" s="1"/>
      <c r="AJ142" s="1"/>
      <c r="AK142" s="1"/>
      <c r="AL142" s="1"/>
      <c r="AM142" s="1"/>
      <c r="AN142" s="1"/>
      <c r="AO142" s="1"/>
      <c r="AQ142" s="1"/>
      <c r="AR142" s="1"/>
      <c r="AZ142" s="1"/>
      <c r="BJ142" s="1"/>
      <c r="BK142" s="1"/>
      <c r="BM142" s="1"/>
      <c r="BN142" s="1"/>
    </row>
    <row r="143" spans="1:66" ht="15.75" customHeight="1" x14ac:dyDescent="0.35">
      <c r="A143" s="1"/>
      <c r="B143" s="1"/>
      <c r="C143" s="347"/>
      <c r="E143" s="1"/>
      <c r="I143" s="1"/>
      <c r="J143" s="1"/>
      <c r="K143" s="1"/>
      <c r="L143" s="1"/>
      <c r="Q143" s="1"/>
      <c r="R143" s="1"/>
      <c r="W143" s="1"/>
      <c r="X143" s="1"/>
      <c r="AJ143" s="1"/>
      <c r="AK143" s="1"/>
      <c r="AL143" s="1"/>
      <c r="AM143" s="1"/>
      <c r="AN143" s="1"/>
      <c r="AO143" s="1"/>
      <c r="AQ143" s="1"/>
      <c r="AR143" s="1"/>
      <c r="AZ143" s="1"/>
      <c r="BJ143" s="1"/>
      <c r="BK143" s="1"/>
      <c r="BM143" s="1"/>
      <c r="BN143" s="1"/>
    </row>
    <row r="144" spans="1:66" ht="15.75" customHeight="1" x14ac:dyDescent="0.35">
      <c r="A144" s="1"/>
      <c r="B144" s="1"/>
      <c r="C144" s="347"/>
      <c r="E144" s="1"/>
      <c r="I144" s="1"/>
      <c r="J144" s="1"/>
      <c r="K144" s="1"/>
      <c r="L144" s="1"/>
      <c r="Q144" s="1"/>
      <c r="R144" s="1"/>
      <c r="W144" s="1"/>
      <c r="X144" s="1"/>
      <c r="AJ144" s="1"/>
      <c r="AK144" s="1"/>
      <c r="AL144" s="1"/>
      <c r="AM144" s="1"/>
      <c r="AN144" s="1"/>
      <c r="AO144" s="1"/>
      <c r="AQ144" s="1"/>
      <c r="AR144" s="1"/>
      <c r="AZ144" s="1"/>
      <c r="BJ144" s="1"/>
      <c r="BK144" s="1"/>
      <c r="BM144" s="1"/>
      <c r="BN144" s="1"/>
    </row>
    <row r="145" spans="1:66" ht="15.75" customHeight="1" x14ac:dyDescent="0.35">
      <c r="A145" s="1"/>
      <c r="B145" s="1"/>
      <c r="C145" s="347"/>
      <c r="E145" s="1"/>
      <c r="I145" s="1"/>
      <c r="J145" s="1"/>
      <c r="K145" s="1"/>
      <c r="L145" s="1"/>
      <c r="Q145" s="1"/>
      <c r="R145" s="1"/>
      <c r="W145" s="1"/>
      <c r="X145" s="1"/>
      <c r="AJ145" s="1"/>
      <c r="AK145" s="1"/>
      <c r="AL145" s="1"/>
      <c r="AM145" s="1"/>
      <c r="AN145" s="1"/>
      <c r="AO145" s="1"/>
      <c r="AQ145" s="1"/>
      <c r="AR145" s="1"/>
      <c r="AZ145" s="1"/>
      <c r="BJ145" s="1"/>
      <c r="BK145" s="1"/>
      <c r="BM145" s="1"/>
      <c r="BN145" s="1"/>
    </row>
    <row r="146" spans="1:66" ht="15.75" customHeight="1" x14ac:dyDescent="0.35">
      <c r="A146" s="1"/>
      <c r="B146" s="1"/>
      <c r="C146" s="347"/>
      <c r="E146" s="1"/>
      <c r="I146" s="1"/>
      <c r="J146" s="1"/>
      <c r="K146" s="1"/>
      <c r="L146" s="1"/>
      <c r="Q146" s="1"/>
      <c r="R146" s="1"/>
      <c r="W146" s="1"/>
      <c r="X146" s="1"/>
      <c r="AJ146" s="1"/>
      <c r="AK146" s="1"/>
      <c r="AL146" s="1"/>
      <c r="AM146" s="1"/>
      <c r="AN146" s="1"/>
      <c r="AO146" s="1"/>
      <c r="AQ146" s="1"/>
      <c r="AR146" s="1"/>
      <c r="AZ146" s="1"/>
      <c r="BJ146" s="1"/>
      <c r="BK146" s="1"/>
      <c r="BM146" s="1"/>
      <c r="BN146" s="1"/>
    </row>
    <row r="147" spans="1:66" ht="15.75" customHeight="1" x14ac:dyDescent="0.35">
      <c r="A147" s="1"/>
      <c r="B147" s="1"/>
      <c r="C147" s="347"/>
      <c r="E147" s="1"/>
      <c r="I147" s="1"/>
      <c r="J147" s="1"/>
      <c r="K147" s="1"/>
      <c r="L147" s="1"/>
      <c r="Q147" s="1"/>
      <c r="R147" s="1"/>
      <c r="W147" s="1"/>
      <c r="X147" s="1"/>
      <c r="AJ147" s="1"/>
      <c r="AK147" s="1"/>
      <c r="AL147" s="1"/>
      <c r="AM147" s="1"/>
      <c r="AN147" s="1"/>
      <c r="AO147" s="1"/>
      <c r="AQ147" s="1"/>
      <c r="AR147" s="1"/>
      <c r="AZ147" s="1"/>
      <c r="BJ147" s="1"/>
      <c r="BK147" s="1"/>
      <c r="BM147" s="1"/>
      <c r="BN147" s="1"/>
    </row>
    <row r="148" spans="1:66" ht="15.75" customHeight="1" x14ac:dyDescent="0.35">
      <c r="A148" s="1"/>
      <c r="B148" s="1"/>
      <c r="C148" s="347"/>
      <c r="E148" s="1"/>
      <c r="I148" s="1"/>
      <c r="J148" s="1"/>
      <c r="K148" s="1"/>
      <c r="L148" s="1"/>
      <c r="Q148" s="1"/>
      <c r="R148" s="1"/>
      <c r="W148" s="1"/>
      <c r="X148" s="1"/>
      <c r="AJ148" s="1"/>
      <c r="AK148" s="1"/>
      <c r="AL148" s="1"/>
      <c r="AM148" s="1"/>
      <c r="AN148" s="1"/>
      <c r="AO148" s="1"/>
      <c r="AQ148" s="1"/>
      <c r="AR148" s="1"/>
      <c r="AZ148" s="1"/>
      <c r="BJ148" s="1"/>
      <c r="BK148" s="1"/>
      <c r="BM148" s="1"/>
      <c r="BN148" s="1"/>
    </row>
    <row r="149" spans="1:66" ht="15.75" customHeight="1" x14ac:dyDescent="0.35">
      <c r="A149" s="1"/>
      <c r="B149" s="1"/>
      <c r="C149" s="347"/>
      <c r="E149" s="1"/>
      <c r="I149" s="1"/>
      <c r="J149" s="1"/>
      <c r="K149" s="1"/>
      <c r="L149" s="1"/>
      <c r="Q149" s="1"/>
      <c r="R149" s="1"/>
      <c r="W149" s="1"/>
      <c r="X149" s="1"/>
      <c r="AJ149" s="1"/>
      <c r="AK149" s="1"/>
      <c r="AL149" s="1"/>
      <c r="AM149" s="1"/>
      <c r="AN149" s="1"/>
      <c r="AO149" s="1"/>
      <c r="AQ149" s="1"/>
      <c r="AR149" s="1"/>
      <c r="AZ149" s="1"/>
      <c r="BJ149" s="1"/>
      <c r="BK149" s="1"/>
      <c r="BM149" s="1"/>
      <c r="BN149" s="1"/>
    </row>
    <row r="150" spans="1:66" ht="15.75" customHeight="1" x14ac:dyDescent="0.35">
      <c r="A150" s="1"/>
      <c r="B150" s="1"/>
      <c r="C150" s="347"/>
      <c r="E150" s="1"/>
      <c r="I150" s="1"/>
      <c r="J150" s="1"/>
      <c r="K150" s="1"/>
      <c r="L150" s="1"/>
      <c r="Q150" s="1"/>
      <c r="R150" s="1"/>
      <c r="W150" s="1"/>
      <c r="X150" s="1"/>
      <c r="AJ150" s="1"/>
      <c r="AK150" s="1"/>
      <c r="AL150" s="1"/>
      <c r="AM150" s="1"/>
      <c r="AN150" s="1"/>
      <c r="AO150" s="1"/>
      <c r="AQ150" s="1"/>
      <c r="AR150" s="1"/>
      <c r="AZ150" s="1"/>
      <c r="BJ150" s="1"/>
      <c r="BK150" s="1"/>
      <c r="BM150" s="1"/>
      <c r="BN150" s="1"/>
    </row>
    <row r="151" spans="1:66" ht="15.75" customHeight="1" x14ac:dyDescent="0.35">
      <c r="A151" s="1"/>
      <c r="B151" s="1"/>
      <c r="C151" s="347"/>
      <c r="E151" s="1"/>
      <c r="I151" s="1"/>
      <c r="J151" s="1"/>
      <c r="K151" s="1"/>
      <c r="L151" s="1"/>
      <c r="Q151" s="1"/>
      <c r="R151" s="1"/>
      <c r="W151" s="1"/>
      <c r="X151" s="1"/>
      <c r="AJ151" s="1"/>
      <c r="AK151" s="1"/>
      <c r="AL151" s="1"/>
      <c r="AM151" s="1"/>
      <c r="AN151" s="1"/>
      <c r="AO151" s="1"/>
      <c r="AQ151" s="1"/>
      <c r="AR151" s="1"/>
      <c r="AZ151" s="1"/>
      <c r="BJ151" s="1"/>
      <c r="BK151" s="1"/>
      <c r="BM151" s="1"/>
      <c r="BN151" s="1"/>
    </row>
    <row r="152" spans="1:66" ht="15.75" customHeight="1" x14ac:dyDescent="0.35">
      <c r="A152" s="1"/>
      <c r="B152" s="1"/>
      <c r="C152" s="347"/>
      <c r="E152" s="1"/>
      <c r="I152" s="1"/>
      <c r="J152" s="1"/>
      <c r="K152" s="1"/>
      <c r="L152" s="1"/>
      <c r="Q152" s="1"/>
      <c r="R152" s="1"/>
      <c r="W152" s="1"/>
      <c r="X152" s="1"/>
      <c r="AJ152" s="1"/>
      <c r="AK152" s="1"/>
      <c r="AL152" s="1"/>
      <c r="AM152" s="1"/>
      <c r="AN152" s="1"/>
      <c r="AO152" s="1"/>
      <c r="AQ152" s="1"/>
      <c r="AR152" s="1"/>
      <c r="AZ152" s="1"/>
      <c r="BJ152" s="1"/>
      <c r="BK152" s="1"/>
      <c r="BM152" s="1"/>
      <c r="BN152" s="1"/>
    </row>
    <row r="153" spans="1:66" ht="15.75" customHeight="1" x14ac:dyDescent="0.35">
      <c r="A153" s="1"/>
      <c r="B153" s="1"/>
      <c r="C153" s="347"/>
      <c r="E153" s="1"/>
      <c r="I153" s="1"/>
      <c r="J153" s="1"/>
      <c r="K153" s="1"/>
      <c r="L153" s="1"/>
      <c r="Q153" s="1"/>
      <c r="R153" s="1"/>
      <c r="W153" s="1"/>
      <c r="X153" s="1"/>
      <c r="AJ153" s="1"/>
      <c r="AK153" s="1"/>
      <c r="AL153" s="1"/>
      <c r="AM153" s="1"/>
      <c r="AN153" s="1"/>
      <c r="AO153" s="1"/>
      <c r="AQ153" s="1"/>
      <c r="AR153" s="1"/>
      <c r="AZ153" s="1"/>
      <c r="BJ153" s="1"/>
      <c r="BK153" s="1"/>
      <c r="BM153" s="1"/>
      <c r="BN153" s="1"/>
    </row>
    <row r="154" spans="1:66" ht="15.75" customHeight="1" x14ac:dyDescent="0.35">
      <c r="A154" s="1"/>
      <c r="B154" s="1"/>
      <c r="C154" s="347"/>
      <c r="E154" s="1"/>
      <c r="I154" s="1"/>
      <c r="J154" s="1"/>
      <c r="K154" s="1"/>
      <c r="L154" s="1"/>
      <c r="Q154" s="1"/>
      <c r="R154" s="1"/>
      <c r="W154" s="1"/>
      <c r="X154" s="1"/>
      <c r="AJ154" s="1"/>
      <c r="AK154" s="1"/>
      <c r="AL154" s="1"/>
      <c r="AM154" s="1"/>
      <c r="AN154" s="1"/>
      <c r="AO154" s="1"/>
      <c r="AQ154" s="1"/>
      <c r="AR154" s="1"/>
      <c r="AZ154" s="1"/>
      <c r="BJ154" s="1"/>
      <c r="BK154" s="1"/>
      <c r="BM154" s="1"/>
      <c r="BN154" s="1"/>
    </row>
    <row r="155" spans="1:66" ht="15.75" customHeight="1" x14ac:dyDescent="0.35">
      <c r="A155" s="1"/>
      <c r="B155" s="1"/>
      <c r="C155" s="347"/>
      <c r="E155" s="1"/>
      <c r="I155" s="1"/>
      <c r="J155" s="1"/>
      <c r="K155" s="1"/>
      <c r="L155" s="1"/>
      <c r="Q155" s="1"/>
      <c r="R155" s="1"/>
      <c r="W155" s="1"/>
      <c r="X155" s="1"/>
      <c r="AJ155" s="1"/>
      <c r="AK155" s="1"/>
      <c r="AL155" s="1"/>
      <c r="AM155" s="1"/>
      <c r="AN155" s="1"/>
      <c r="AO155" s="1"/>
      <c r="AQ155" s="1"/>
      <c r="AR155" s="1"/>
      <c r="AZ155" s="1"/>
      <c r="BJ155" s="1"/>
      <c r="BK155" s="1"/>
      <c r="BM155" s="1"/>
      <c r="BN155" s="1"/>
    </row>
    <row r="156" spans="1:66" ht="15.75" customHeight="1" x14ac:dyDescent="0.35">
      <c r="A156" s="1"/>
      <c r="B156" s="1"/>
      <c r="C156" s="347"/>
      <c r="E156" s="1"/>
      <c r="I156" s="1"/>
      <c r="J156" s="1"/>
      <c r="K156" s="1"/>
      <c r="L156" s="1"/>
      <c r="Q156" s="1"/>
      <c r="R156" s="1"/>
      <c r="W156" s="1"/>
      <c r="X156" s="1"/>
      <c r="AJ156" s="1"/>
      <c r="AK156" s="1"/>
      <c r="AL156" s="1"/>
      <c r="AM156" s="1"/>
      <c r="AN156" s="1"/>
      <c r="AO156" s="1"/>
      <c r="AQ156" s="1"/>
      <c r="AR156" s="1"/>
      <c r="AZ156" s="1"/>
      <c r="BJ156" s="1"/>
      <c r="BK156" s="1"/>
      <c r="BM156" s="1"/>
      <c r="BN156" s="1"/>
    </row>
    <row r="157" spans="1:66" ht="15.75" customHeight="1" x14ac:dyDescent="0.35">
      <c r="A157" s="1"/>
      <c r="B157" s="1"/>
      <c r="C157" s="347"/>
      <c r="E157" s="1"/>
      <c r="I157" s="1"/>
      <c r="J157" s="1"/>
      <c r="K157" s="1"/>
      <c r="L157" s="1"/>
      <c r="Q157" s="1"/>
      <c r="R157" s="1"/>
      <c r="W157" s="1"/>
      <c r="X157" s="1"/>
      <c r="AJ157" s="1"/>
      <c r="AK157" s="1"/>
      <c r="AL157" s="1"/>
      <c r="AM157" s="1"/>
      <c r="AN157" s="1"/>
      <c r="AO157" s="1"/>
      <c r="AQ157" s="1"/>
      <c r="AR157" s="1"/>
      <c r="AZ157" s="1"/>
      <c r="BJ157" s="1"/>
      <c r="BK157" s="1"/>
      <c r="BM157" s="1"/>
      <c r="BN157" s="1"/>
    </row>
    <row r="158" spans="1:66" ht="15.75" customHeight="1" x14ac:dyDescent="0.35">
      <c r="A158" s="1"/>
      <c r="B158" s="1"/>
      <c r="C158" s="347"/>
      <c r="E158" s="1"/>
      <c r="I158" s="1"/>
      <c r="J158" s="1"/>
      <c r="K158" s="1"/>
      <c r="L158" s="1"/>
      <c r="Q158" s="1"/>
      <c r="R158" s="1"/>
      <c r="W158" s="1"/>
      <c r="X158" s="1"/>
      <c r="AJ158" s="1"/>
      <c r="AK158" s="1"/>
      <c r="AL158" s="1"/>
      <c r="AM158" s="1"/>
      <c r="AN158" s="1"/>
      <c r="AO158" s="1"/>
      <c r="AQ158" s="1"/>
      <c r="AR158" s="1"/>
      <c r="AZ158" s="1"/>
      <c r="BJ158" s="1"/>
      <c r="BK158" s="1"/>
      <c r="BM158" s="1"/>
      <c r="BN158" s="1"/>
    </row>
    <row r="159" spans="1:66" ht="15.75" customHeight="1" x14ac:dyDescent="0.35">
      <c r="A159" s="1"/>
      <c r="B159" s="1"/>
      <c r="C159" s="347"/>
      <c r="E159" s="1"/>
      <c r="I159" s="1"/>
      <c r="J159" s="1"/>
      <c r="K159" s="1"/>
      <c r="L159" s="1"/>
      <c r="Q159" s="1"/>
      <c r="R159" s="1"/>
      <c r="W159" s="1"/>
      <c r="X159" s="1"/>
      <c r="AJ159" s="1"/>
      <c r="AK159" s="1"/>
      <c r="AL159" s="1"/>
      <c r="AM159" s="1"/>
      <c r="AN159" s="1"/>
      <c r="AO159" s="1"/>
      <c r="AQ159" s="1"/>
      <c r="AR159" s="1"/>
      <c r="AZ159" s="1"/>
      <c r="BJ159" s="1"/>
      <c r="BK159" s="1"/>
      <c r="BM159" s="1"/>
      <c r="BN159" s="1"/>
    </row>
    <row r="160" spans="1:66" ht="15.75" customHeight="1" x14ac:dyDescent="0.35">
      <c r="A160" s="1"/>
      <c r="B160" s="1"/>
      <c r="C160" s="347"/>
      <c r="E160" s="1"/>
      <c r="I160" s="1"/>
      <c r="J160" s="1"/>
      <c r="K160" s="1"/>
      <c r="L160" s="1"/>
      <c r="Q160" s="1"/>
      <c r="R160" s="1"/>
      <c r="W160" s="1"/>
      <c r="X160" s="1"/>
      <c r="AJ160" s="1"/>
      <c r="AK160" s="1"/>
      <c r="AL160" s="1"/>
      <c r="AM160" s="1"/>
      <c r="AN160" s="1"/>
      <c r="AO160" s="1"/>
      <c r="AQ160" s="1"/>
      <c r="AR160" s="1"/>
      <c r="AZ160" s="1"/>
      <c r="BJ160" s="1"/>
      <c r="BK160" s="1"/>
      <c r="BM160" s="1"/>
      <c r="BN160" s="1"/>
    </row>
    <row r="161" spans="1:66" ht="15.75" customHeight="1" x14ac:dyDescent="0.35">
      <c r="A161" s="1"/>
      <c r="B161" s="1"/>
      <c r="C161" s="347"/>
      <c r="E161" s="1"/>
      <c r="I161" s="1"/>
      <c r="J161" s="1"/>
      <c r="K161" s="1"/>
      <c r="L161" s="1"/>
      <c r="Q161" s="1"/>
      <c r="R161" s="1"/>
      <c r="W161" s="1"/>
      <c r="X161" s="1"/>
      <c r="AJ161" s="1"/>
      <c r="AK161" s="1"/>
      <c r="AL161" s="1"/>
      <c r="AM161" s="1"/>
      <c r="AN161" s="1"/>
      <c r="AO161" s="1"/>
      <c r="AQ161" s="1"/>
      <c r="AR161" s="1"/>
      <c r="AZ161" s="1"/>
      <c r="BJ161" s="1"/>
      <c r="BK161" s="1"/>
      <c r="BM161" s="1"/>
      <c r="BN161" s="1"/>
    </row>
    <row r="162" spans="1:66" ht="15.75" customHeight="1" x14ac:dyDescent="0.35">
      <c r="A162" s="1"/>
      <c r="B162" s="1"/>
      <c r="C162" s="347"/>
      <c r="E162" s="1"/>
      <c r="I162" s="1"/>
      <c r="J162" s="1"/>
      <c r="K162" s="1"/>
      <c r="L162" s="1"/>
      <c r="Q162" s="1"/>
      <c r="R162" s="1"/>
      <c r="W162" s="1"/>
      <c r="X162" s="1"/>
      <c r="AJ162" s="1"/>
      <c r="AK162" s="1"/>
      <c r="AL162" s="1"/>
      <c r="AM162" s="1"/>
      <c r="AN162" s="1"/>
      <c r="AO162" s="1"/>
      <c r="AQ162" s="1"/>
      <c r="AR162" s="1"/>
      <c r="AZ162" s="1"/>
      <c r="BJ162" s="1"/>
      <c r="BK162" s="1"/>
      <c r="BM162" s="1"/>
      <c r="BN162" s="1"/>
    </row>
    <row r="163" spans="1:66" ht="15.75" customHeight="1" x14ac:dyDescent="0.35">
      <c r="A163" s="1"/>
      <c r="B163" s="1"/>
      <c r="C163" s="347"/>
      <c r="E163" s="1"/>
      <c r="I163" s="1"/>
      <c r="J163" s="1"/>
      <c r="K163" s="1"/>
      <c r="L163" s="1"/>
      <c r="Q163" s="1"/>
      <c r="R163" s="1"/>
      <c r="W163" s="1"/>
      <c r="X163" s="1"/>
      <c r="AJ163" s="1"/>
      <c r="AK163" s="1"/>
      <c r="AL163" s="1"/>
      <c r="AM163" s="1"/>
      <c r="AN163" s="1"/>
      <c r="AO163" s="1"/>
      <c r="AQ163" s="1"/>
      <c r="AR163" s="1"/>
      <c r="AZ163" s="1"/>
      <c r="BJ163" s="1"/>
      <c r="BK163" s="1"/>
      <c r="BM163" s="1"/>
      <c r="BN163" s="1"/>
    </row>
    <row r="164" spans="1:66" ht="15.75" customHeight="1" x14ac:dyDescent="0.35">
      <c r="A164" s="1"/>
      <c r="B164" s="1"/>
      <c r="C164" s="347"/>
      <c r="E164" s="1"/>
      <c r="I164" s="1"/>
      <c r="J164" s="1"/>
      <c r="K164" s="1"/>
      <c r="L164" s="1"/>
      <c r="Q164" s="1"/>
      <c r="R164" s="1"/>
      <c r="W164" s="1"/>
      <c r="X164" s="1"/>
      <c r="AJ164" s="1"/>
      <c r="AK164" s="1"/>
      <c r="AL164" s="1"/>
      <c r="AM164" s="1"/>
      <c r="AN164" s="1"/>
      <c r="AO164" s="1"/>
      <c r="AQ164" s="1"/>
      <c r="AR164" s="1"/>
      <c r="AZ164" s="1"/>
      <c r="BJ164" s="1"/>
      <c r="BK164" s="1"/>
      <c r="BM164" s="1"/>
      <c r="BN164" s="1"/>
    </row>
    <row r="165" spans="1:66" ht="15.75" customHeight="1" x14ac:dyDescent="0.35">
      <c r="A165" s="1"/>
      <c r="B165" s="1"/>
      <c r="C165" s="347"/>
      <c r="E165" s="1"/>
      <c r="I165" s="1"/>
      <c r="J165" s="1"/>
      <c r="K165" s="1"/>
      <c r="L165" s="1"/>
      <c r="Q165" s="1"/>
      <c r="R165" s="1"/>
      <c r="W165" s="1"/>
      <c r="X165" s="1"/>
      <c r="AJ165" s="1"/>
      <c r="AK165" s="1"/>
      <c r="AL165" s="1"/>
      <c r="AM165" s="1"/>
      <c r="AN165" s="1"/>
      <c r="AO165" s="1"/>
      <c r="AQ165" s="1"/>
      <c r="AR165" s="1"/>
      <c r="AZ165" s="1"/>
      <c r="BJ165" s="1"/>
      <c r="BK165" s="1"/>
      <c r="BM165" s="1"/>
      <c r="BN165" s="1"/>
    </row>
    <row r="166" spans="1:66" ht="15.75" customHeight="1" x14ac:dyDescent="0.35">
      <c r="A166" s="1"/>
      <c r="B166" s="1"/>
      <c r="C166" s="347"/>
      <c r="E166" s="1"/>
      <c r="I166" s="1"/>
      <c r="J166" s="1"/>
      <c r="K166" s="1"/>
      <c r="L166" s="1"/>
      <c r="Q166" s="1"/>
      <c r="R166" s="1"/>
      <c r="W166" s="1"/>
      <c r="X166" s="1"/>
      <c r="AJ166" s="1"/>
      <c r="AK166" s="1"/>
      <c r="AL166" s="1"/>
      <c r="AM166" s="1"/>
      <c r="AN166" s="1"/>
      <c r="AO166" s="1"/>
      <c r="AQ166" s="1"/>
      <c r="AR166" s="1"/>
      <c r="AZ166" s="1"/>
      <c r="BJ166" s="1"/>
      <c r="BK166" s="1"/>
      <c r="BM166" s="1"/>
      <c r="BN166" s="1"/>
    </row>
    <row r="167" spans="1:66" ht="15.75" customHeight="1" x14ac:dyDescent="0.35">
      <c r="A167" s="1"/>
      <c r="B167" s="1"/>
      <c r="C167" s="347"/>
      <c r="E167" s="1"/>
      <c r="I167" s="1"/>
      <c r="J167" s="1"/>
      <c r="K167" s="1"/>
      <c r="L167" s="1"/>
      <c r="Q167" s="1"/>
      <c r="R167" s="1"/>
      <c r="W167" s="1"/>
      <c r="X167" s="1"/>
      <c r="AJ167" s="1"/>
      <c r="AK167" s="1"/>
      <c r="AL167" s="1"/>
      <c r="AM167" s="1"/>
      <c r="AN167" s="1"/>
      <c r="AO167" s="1"/>
      <c r="AQ167" s="1"/>
      <c r="AR167" s="1"/>
      <c r="AZ167" s="1"/>
      <c r="BJ167" s="1"/>
      <c r="BK167" s="1"/>
      <c r="BM167" s="1"/>
      <c r="BN167" s="1"/>
    </row>
    <row r="168" spans="1:66" ht="15.75" customHeight="1" x14ac:dyDescent="0.35">
      <c r="A168" s="1"/>
      <c r="B168" s="1"/>
      <c r="C168" s="347"/>
      <c r="E168" s="1"/>
      <c r="I168" s="1"/>
      <c r="J168" s="1"/>
      <c r="K168" s="1"/>
      <c r="L168" s="1"/>
      <c r="Q168" s="1"/>
      <c r="R168" s="1"/>
      <c r="W168" s="1"/>
      <c r="X168" s="1"/>
      <c r="AJ168" s="1"/>
      <c r="AK168" s="1"/>
      <c r="AL168" s="1"/>
      <c r="AM168" s="1"/>
      <c r="AN168" s="1"/>
      <c r="AO168" s="1"/>
      <c r="AQ168" s="1"/>
      <c r="AR168" s="1"/>
      <c r="AZ168" s="1"/>
      <c r="BJ168" s="1"/>
      <c r="BK168" s="1"/>
      <c r="BM168" s="1"/>
      <c r="BN168" s="1"/>
    </row>
    <row r="169" spans="1:66" ht="15.75" customHeight="1" x14ac:dyDescent="0.35">
      <c r="A169" s="1"/>
      <c r="B169" s="1"/>
      <c r="C169" s="347"/>
      <c r="E169" s="1"/>
      <c r="I169" s="1"/>
      <c r="J169" s="1"/>
      <c r="K169" s="1"/>
      <c r="L169" s="1"/>
      <c r="Q169" s="1"/>
      <c r="R169" s="1"/>
      <c r="W169" s="1"/>
      <c r="X169" s="1"/>
      <c r="AJ169" s="1"/>
      <c r="AK169" s="1"/>
      <c r="AL169" s="1"/>
      <c r="AM169" s="1"/>
      <c r="AN169" s="1"/>
      <c r="AO169" s="1"/>
      <c r="AQ169" s="1"/>
      <c r="AR169" s="1"/>
      <c r="AZ169" s="1"/>
      <c r="BJ169" s="1"/>
      <c r="BK169" s="1"/>
      <c r="BM169" s="1"/>
      <c r="BN169" s="1"/>
    </row>
    <row r="170" spans="1:66" ht="15.75" customHeight="1" x14ac:dyDescent="0.35">
      <c r="A170" s="1"/>
      <c r="B170" s="1"/>
      <c r="C170" s="347"/>
      <c r="E170" s="1"/>
      <c r="I170" s="1"/>
      <c r="J170" s="1"/>
      <c r="K170" s="1"/>
      <c r="L170" s="1"/>
      <c r="Q170" s="1"/>
      <c r="R170" s="1"/>
      <c r="W170" s="1"/>
      <c r="X170" s="1"/>
      <c r="AJ170" s="1"/>
      <c r="AK170" s="1"/>
      <c r="AL170" s="1"/>
      <c r="AM170" s="1"/>
      <c r="AN170" s="1"/>
      <c r="AO170" s="1"/>
      <c r="AQ170" s="1"/>
      <c r="AR170" s="1"/>
      <c r="AZ170" s="1"/>
      <c r="BJ170" s="1"/>
      <c r="BK170" s="1"/>
      <c r="BM170" s="1"/>
      <c r="BN170" s="1"/>
    </row>
    <row r="171" spans="1:66" ht="15.75" customHeight="1" x14ac:dyDescent="0.35">
      <c r="A171" s="1"/>
      <c r="B171" s="1"/>
      <c r="C171" s="347"/>
      <c r="E171" s="1"/>
      <c r="I171" s="1"/>
      <c r="J171" s="1"/>
      <c r="K171" s="1"/>
      <c r="L171" s="1"/>
      <c r="Q171" s="1"/>
      <c r="R171" s="1"/>
      <c r="W171" s="1"/>
      <c r="X171" s="1"/>
      <c r="AJ171" s="1"/>
      <c r="AK171" s="1"/>
      <c r="AL171" s="1"/>
      <c r="AM171" s="1"/>
      <c r="AN171" s="1"/>
      <c r="AO171" s="1"/>
      <c r="AQ171" s="1"/>
      <c r="AR171" s="1"/>
      <c r="AZ171" s="1"/>
      <c r="BJ171" s="1"/>
      <c r="BK171" s="1"/>
      <c r="BM171" s="1"/>
      <c r="BN171" s="1"/>
    </row>
    <row r="172" spans="1:66" ht="15.75" customHeight="1" x14ac:dyDescent="0.35">
      <c r="A172" s="1"/>
      <c r="B172" s="1"/>
      <c r="C172" s="347"/>
      <c r="E172" s="1"/>
      <c r="I172" s="1"/>
      <c r="J172" s="1"/>
      <c r="K172" s="1"/>
      <c r="L172" s="1"/>
      <c r="Q172" s="1"/>
      <c r="R172" s="1"/>
      <c r="W172" s="1"/>
      <c r="X172" s="1"/>
      <c r="AJ172" s="1"/>
      <c r="AK172" s="1"/>
      <c r="AL172" s="1"/>
      <c r="AM172" s="1"/>
      <c r="AN172" s="1"/>
      <c r="AO172" s="1"/>
      <c r="AQ172" s="1"/>
      <c r="AR172" s="1"/>
      <c r="AZ172" s="1"/>
      <c r="BJ172" s="1"/>
      <c r="BK172" s="1"/>
      <c r="BM172" s="1"/>
      <c r="BN172" s="1"/>
    </row>
    <row r="173" spans="1:66" ht="15.75" customHeight="1" x14ac:dyDescent="0.35">
      <c r="A173" s="1"/>
      <c r="B173" s="1"/>
      <c r="C173" s="347"/>
      <c r="E173" s="1"/>
      <c r="I173" s="1"/>
      <c r="J173" s="1"/>
      <c r="K173" s="1"/>
      <c r="L173" s="1"/>
      <c r="Q173" s="1"/>
      <c r="R173" s="1"/>
      <c r="W173" s="1"/>
      <c r="X173" s="1"/>
      <c r="AJ173" s="1"/>
      <c r="AK173" s="1"/>
      <c r="AL173" s="1"/>
      <c r="AM173" s="1"/>
      <c r="AN173" s="1"/>
      <c r="AO173" s="1"/>
      <c r="AQ173" s="1"/>
      <c r="AR173" s="1"/>
      <c r="AZ173" s="1"/>
      <c r="BJ173" s="1"/>
      <c r="BK173" s="1"/>
      <c r="BM173" s="1"/>
      <c r="BN173" s="1"/>
    </row>
    <row r="174" spans="1:66" ht="15.75" customHeight="1" x14ac:dyDescent="0.35">
      <c r="A174" s="1"/>
      <c r="B174" s="1"/>
      <c r="C174" s="347"/>
      <c r="E174" s="1"/>
      <c r="I174" s="1"/>
      <c r="J174" s="1"/>
      <c r="K174" s="1"/>
      <c r="L174" s="1"/>
      <c r="Q174" s="1"/>
      <c r="R174" s="1"/>
      <c r="W174" s="1"/>
      <c r="X174" s="1"/>
      <c r="AJ174" s="1"/>
      <c r="AK174" s="1"/>
      <c r="AL174" s="1"/>
      <c r="AM174" s="1"/>
      <c r="AN174" s="1"/>
      <c r="AO174" s="1"/>
      <c r="AQ174" s="1"/>
      <c r="AR174" s="1"/>
      <c r="AZ174" s="1"/>
      <c r="BJ174" s="1"/>
      <c r="BK174" s="1"/>
      <c r="BM174" s="1"/>
      <c r="BN174" s="1"/>
    </row>
    <row r="175" spans="1:66" ht="15.75" customHeight="1" x14ac:dyDescent="0.35">
      <c r="A175" s="1"/>
      <c r="B175" s="1"/>
      <c r="C175" s="347"/>
      <c r="E175" s="1"/>
      <c r="I175" s="1"/>
      <c r="J175" s="1"/>
      <c r="K175" s="1"/>
      <c r="L175" s="1"/>
      <c r="Q175" s="1"/>
      <c r="R175" s="1"/>
      <c r="W175" s="1"/>
      <c r="X175" s="1"/>
      <c r="AJ175" s="1"/>
      <c r="AK175" s="1"/>
      <c r="AL175" s="1"/>
      <c r="AM175" s="1"/>
      <c r="AN175" s="1"/>
      <c r="AO175" s="1"/>
      <c r="AQ175" s="1"/>
      <c r="AR175" s="1"/>
      <c r="AZ175" s="1"/>
      <c r="BJ175" s="1"/>
      <c r="BK175" s="1"/>
      <c r="BM175" s="1"/>
      <c r="BN175" s="1"/>
    </row>
    <row r="176" spans="1:66" ht="15.75" customHeight="1" x14ac:dyDescent="0.35">
      <c r="A176" s="1"/>
      <c r="B176" s="1"/>
      <c r="C176" s="347"/>
      <c r="E176" s="1"/>
      <c r="I176" s="1"/>
      <c r="J176" s="1"/>
      <c r="K176" s="1"/>
      <c r="L176" s="1"/>
      <c r="Q176" s="1"/>
      <c r="R176" s="1"/>
      <c r="W176" s="1"/>
      <c r="X176" s="1"/>
      <c r="AJ176" s="1"/>
      <c r="AK176" s="1"/>
      <c r="AL176" s="1"/>
      <c r="AM176" s="1"/>
      <c r="AN176" s="1"/>
      <c r="AO176" s="1"/>
      <c r="AQ176" s="1"/>
      <c r="AR176" s="1"/>
      <c r="AZ176" s="1"/>
      <c r="BJ176" s="1"/>
      <c r="BK176" s="1"/>
      <c r="BM176" s="1"/>
      <c r="BN176" s="1"/>
    </row>
    <row r="177" spans="1:66" ht="15.75" customHeight="1" x14ac:dyDescent="0.35">
      <c r="A177" s="1"/>
      <c r="B177" s="1"/>
      <c r="C177" s="347"/>
      <c r="E177" s="1"/>
      <c r="I177" s="1"/>
      <c r="J177" s="1"/>
      <c r="K177" s="1"/>
      <c r="L177" s="1"/>
      <c r="Q177" s="1"/>
      <c r="R177" s="1"/>
      <c r="W177" s="1"/>
      <c r="X177" s="1"/>
      <c r="AJ177" s="1"/>
      <c r="AK177" s="1"/>
      <c r="AL177" s="1"/>
      <c r="AM177" s="1"/>
      <c r="AN177" s="1"/>
      <c r="AO177" s="1"/>
      <c r="AQ177" s="1"/>
      <c r="AR177" s="1"/>
      <c r="AZ177" s="1"/>
      <c r="BJ177" s="1"/>
      <c r="BK177" s="1"/>
      <c r="BM177" s="1"/>
      <c r="BN177" s="1"/>
    </row>
    <row r="178" spans="1:66" ht="15.75" customHeight="1" x14ac:dyDescent="0.35">
      <c r="A178" s="1"/>
      <c r="B178" s="1"/>
      <c r="C178" s="347"/>
      <c r="E178" s="1"/>
      <c r="I178" s="1"/>
      <c r="J178" s="1"/>
      <c r="K178" s="1"/>
      <c r="L178" s="1"/>
      <c r="Q178" s="1"/>
      <c r="R178" s="1"/>
      <c r="W178" s="1"/>
      <c r="X178" s="1"/>
      <c r="AJ178" s="1"/>
      <c r="AK178" s="1"/>
      <c r="AL178" s="1"/>
      <c r="AM178" s="1"/>
      <c r="AN178" s="1"/>
      <c r="AO178" s="1"/>
      <c r="AQ178" s="1"/>
      <c r="AR178" s="1"/>
      <c r="AZ178" s="1"/>
      <c r="BJ178" s="1"/>
      <c r="BK178" s="1"/>
      <c r="BM178" s="1"/>
      <c r="BN178" s="1"/>
    </row>
    <row r="179" spans="1:66" ht="15.75" customHeight="1" x14ac:dyDescent="0.35">
      <c r="A179" s="1"/>
      <c r="B179" s="1"/>
      <c r="C179" s="347"/>
      <c r="E179" s="1"/>
      <c r="I179" s="1"/>
      <c r="J179" s="1"/>
      <c r="K179" s="1"/>
      <c r="L179" s="1"/>
      <c r="Q179" s="1"/>
      <c r="R179" s="1"/>
      <c r="W179" s="1"/>
      <c r="X179" s="1"/>
      <c r="AJ179" s="1"/>
      <c r="AK179" s="1"/>
      <c r="AL179" s="1"/>
      <c r="AM179" s="1"/>
      <c r="AN179" s="1"/>
      <c r="AO179" s="1"/>
      <c r="AQ179" s="1"/>
      <c r="AR179" s="1"/>
      <c r="AZ179" s="1"/>
      <c r="BJ179" s="1"/>
      <c r="BK179" s="1"/>
      <c r="BM179" s="1"/>
      <c r="BN179" s="1"/>
    </row>
    <row r="180" spans="1:66" ht="15.75" customHeight="1" x14ac:dyDescent="0.35">
      <c r="A180" s="1"/>
      <c r="B180" s="1"/>
      <c r="C180" s="347"/>
      <c r="E180" s="1"/>
      <c r="I180" s="1"/>
      <c r="J180" s="1"/>
      <c r="K180" s="1"/>
      <c r="L180" s="1"/>
      <c r="Q180" s="1"/>
      <c r="R180" s="1"/>
      <c r="W180" s="1"/>
      <c r="X180" s="1"/>
      <c r="AJ180" s="1"/>
      <c r="AK180" s="1"/>
      <c r="AL180" s="1"/>
      <c r="AM180" s="1"/>
      <c r="AN180" s="1"/>
      <c r="AO180" s="1"/>
      <c r="AQ180" s="1"/>
      <c r="AR180" s="1"/>
      <c r="AZ180" s="1"/>
      <c r="BJ180" s="1"/>
      <c r="BK180" s="1"/>
      <c r="BM180" s="1"/>
      <c r="BN180" s="1"/>
    </row>
    <row r="181" spans="1:66" ht="15.75" customHeight="1" x14ac:dyDescent="0.35">
      <c r="A181" s="1"/>
      <c r="B181" s="1"/>
      <c r="C181" s="347"/>
      <c r="E181" s="1"/>
      <c r="I181" s="1"/>
      <c r="J181" s="1"/>
      <c r="K181" s="1"/>
      <c r="L181" s="1"/>
      <c r="Q181" s="1"/>
      <c r="R181" s="1"/>
      <c r="W181" s="1"/>
      <c r="X181" s="1"/>
      <c r="AJ181" s="1"/>
      <c r="AK181" s="1"/>
      <c r="AL181" s="1"/>
      <c r="AM181" s="1"/>
      <c r="AN181" s="1"/>
      <c r="AO181" s="1"/>
      <c r="AQ181" s="1"/>
      <c r="AR181" s="1"/>
      <c r="AZ181" s="1"/>
      <c r="BJ181" s="1"/>
      <c r="BK181" s="1"/>
      <c r="BM181" s="1"/>
      <c r="BN181" s="1"/>
    </row>
    <row r="182" spans="1:66" ht="15.75" customHeight="1" x14ac:dyDescent="0.35">
      <c r="A182" s="1"/>
      <c r="B182" s="1"/>
      <c r="C182" s="347"/>
      <c r="E182" s="1"/>
      <c r="I182" s="1"/>
      <c r="J182" s="1"/>
      <c r="K182" s="1"/>
      <c r="L182" s="1"/>
      <c r="Q182" s="1"/>
      <c r="R182" s="1"/>
      <c r="W182" s="1"/>
      <c r="X182" s="1"/>
      <c r="AJ182" s="1"/>
      <c r="AK182" s="1"/>
      <c r="AL182" s="1"/>
      <c r="AM182" s="1"/>
      <c r="AN182" s="1"/>
      <c r="AO182" s="1"/>
      <c r="AQ182" s="1"/>
      <c r="AR182" s="1"/>
      <c r="AZ182" s="1"/>
      <c r="BJ182" s="1"/>
      <c r="BK182" s="1"/>
      <c r="BM182" s="1"/>
      <c r="BN182" s="1"/>
    </row>
    <row r="183" spans="1:66" ht="15.75" customHeight="1" x14ac:dyDescent="0.35">
      <c r="A183" s="1"/>
      <c r="B183" s="1"/>
      <c r="C183" s="347"/>
      <c r="E183" s="1"/>
      <c r="I183" s="1"/>
      <c r="J183" s="1"/>
      <c r="K183" s="1"/>
      <c r="L183" s="1"/>
      <c r="Q183" s="1"/>
      <c r="R183" s="1"/>
      <c r="W183" s="1"/>
      <c r="X183" s="1"/>
      <c r="AJ183" s="1"/>
      <c r="AK183" s="1"/>
      <c r="AL183" s="1"/>
      <c r="AM183" s="1"/>
      <c r="AN183" s="1"/>
      <c r="AO183" s="1"/>
      <c r="AQ183" s="1"/>
      <c r="AR183" s="1"/>
      <c r="AZ183" s="1"/>
      <c r="BJ183" s="1"/>
      <c r="BK183" s="1"/>
      <c r="BM183" s="1"/>
      <c r="BN183" s="1"/>
    </row>
    <row r="184" spans="1:66" ht="15.75" customHeight="1" x14ac:dyDescent="0.35">
      <c r="A184" s="1"/>
      <c r="B184" s="1"/>
      <c r="C184" s="347"/>
      <c r="E184" s="1"/>
      <c r="I184" s="1"/>
      <c r="J184" s="1"/>
      <c r="K184" s="1"/>
      <c r="L184" s="1"/>
      <c r="Q184" s="1"/>
      <c r="R184" s="1"/>
      <c r="W184" s="1"/>
      <c r="X184" s="1"/>
      <c r="AJ184" s="1"/>
      <c r="AK184" s="1"/>
      <c r="AL184" s="1"/>
      <c r="AM184" s="1"/>
      <c r="AN184" s="1"/>
      <c r="AO184" s="1"/>
      <c r="AQ184" s="1"/>
      <c r="AR184" s="1"/>
      <c r="AZ184" s="1"/>
      <c r="BJ184" s="1"/>
      <c r="BK184" s="1"/>
      <c r="BM184" s="1"/>
      <c r="BN184" s="1"/>
    </row>
    <row r="185" spans="1:66" ht="15.75" customHeight="1" x14ac:dyDescent="0.35">
      <c r="A185" s="1"/>
      <c r="B185" s="1"/>
      <c r="C185" s="347"/>
      <c r="E185" s="1"/>
      <c r="I185" s="1"/>
      <c r="J185" s="1"/>
      <c r="K185" s="1"/>
      <c r="L185" s="1"/>
      <c r="Q185" s="1"/>
      <c r="R185" s="1"/>
      <c r="W185" s="1"/>
      <c r="X185" s="1"/>
      <c r="AJ185" s="1"/>
      <c r="AK185" s="1"/>
      <c r="AL185" s="1"/>
      <c r="AM185" s="1"/>
      <c r="AN185" s="1"/>
      <c r="AO185" s="1"/>
      <c r="AQ185" s="1"/>
      <c r="AR185" s="1"/>
      <c r="AZ185" s="1"/>
      <c r="BJ185" s="1"/>
      <c r="BK185" s="1"/>
      <c r="BM185" s="1"/>
      <c r="BN185" s="1"/>
    </row>
    <row r="186" spans="1:66" ht="15.75" customHeight="1" x14ac:dyDescent="0.35">
      <c r="A186" s="1"/>
      <c r="B186" s="1"/>
      <c r="C186" s="347"/>
      <c r="E186" s="1"/>
      <c r="I186" s="1"/>
      <c r="J186" s="1"/>
      <c r="K186" s="1"/>
      <c r="L186" s="1"/>
      <c r="Q186" s="1"/>
      <c r="R186" s="1"/>
      <c r="W186" s="1"/>
      <c r="X186" s="1"/>
      <c r="AJ186" s="1"/>
      <c r="AK186" s="1"/>
      <c r="AL186" s="1"/>
      <c r="AM186" s="1"/>
      <c r="AN186" s="1"/>
      <c r="AO186" s="1"/>
      <c r="AQ186" s="1"/>
      <c r="AR186" s="1"/>
      <c r="AZ186" s="1"/>
      <c r="BJ186" s="1"/>
      <c r="BK186" s="1"/>
      <c r="BM186" s="1"/>
      <c r="BN186" s="1"/>
    </row>
    <row r="187" spans="1:66" ht="15.75" customHeight="1" x14ac:dyDescent="0.35">
      <c r="A187" s="1"/>
      <c r="B187" s="1"/>
      <c r="C187" s="347"/>
      <c r="E187" s="1"/>
      <c r="I187" s="1"/>
      <c r="J187" s="1"/>
      <c r="K187" s="1"/>
      <c r="L187" s="1"/>
      <c r="Q187" s="1"/>
      <c r="R187" s="1"/>
      <c r="W187" s="1"/>
      <c r="X187" s="1"/>
      <c r="AJ187" s="1"/>
      <c r="AK187" s="1"/>
      <c r="AL187" s="1"/>
      <c r="AM187" s="1"/>
      <c r="AN187" s="1"/>
      <c r="AO187" s="1"/>
      <c r="AQ187" s="1"/>
      <c r="AR187" s="1"/>
      <c r="AZ187" s="1"/>
      <c r="BJ187" s="1"/>
      <c r="BK187" s="1"/>
      <c r="BM187" s="1"/>
      <c r="BN187" s="1"/>
    </row>
    <row r="188" spans="1:66" ht="15.75" customHeight="1" x14ac:dyDescent="0.35">
      <c r="A188" s="1"/>
      <c r="B188" s="1"/>
      <c r="C188" s="347"/>
      <c r="E188" s="1"/>
      <c r="I188" s="1"/>
      <c r="J188" s="1"/>
      <c r="K188" s="1"/>
      <c r="L188" s="1"/>
      <c r="Q188" s="1"/>
      <c r="R188" s="1"/>
      <c r="W188" s="1"/>
      <c r="X188" s="1"/>
      <c r="AJ188" s="1"/>
      <c r="AK188" s="1"/>
      <c r="AL188" s="1"/>
      <c r="AM188" s="1"/>
      <c r="AN188" s="1"/>
      <c r="AO188" s="1"/>
      <c r="AQ188" s="1"/>
      <c r="AR188" s="1"/>
      <c r="AZ188" s="1"/>
      <c r="BJ188" s="1"/>
      <c r="BK188" s="1"/>
      <c r="BM188" s="1"/>
      <c r="BN188" s="1"/>
    </row>
    <row r="189" spans="1:66" ht="15.75" customHeight="1" x14ac:dyDescent="0.35">
      <c r="A189" s="1"/>
      <c r="B189" s="1"/>
      <c r="C189" s="347"/>
      <c r="E189" s="1"/>
      <c r="I189" s="1"/>
      <c r="J189" s="1"/>
      <c r="K189" s="1"/>
      <c r="L189" s="1"/>
      <c r="Q189" s="1"/>
      <c r="R189" s="1"/>
      <c r="W189" s="1"/>
      <c r="X189" s="1"/>
      <c r="AJ189" s="1"/>
      <c r="AK189" s="1"/>
      <c r="AL189" s="1"/>
      <c r="AM189" s="1"/>
      <c r="AN189" s="1"/>
      <c r="AO189" s="1"/>
      <c r="AQ189" s="1"/>
      <c r="AR189" s="1"/>
      <c r="AZ189" s="1"/>
      <c r="BJ189" s="1"/>
      <c r="BK189" s="1"/>
      <c r="BM189" s="1"/>
      <c r="BN189" s="1"/>
    </row>
    <row r="190" spans="1:66" ht="15.75" customHeight="1" x14ac:dyDescent="0.35">
      <c r="A190" s="1"/>
      <c r="B190" s="1"/>
      <c r="C190" s="347"/>
      <c r="E190" s="1"/>
      <c r="I190" s="1"/>
      <c r="J190" s="1"/>
      <c r="K190" s="1"/>
      <c r="L190" s="1"/>
      <c r="Q190" s="1"/>
      <c r="R190" s="1"/>
      <c r="W190" s="1"/>
      <c r="X190" s="1"/>
      <c r="AJ190" s="1"/>
      <c r="AK190" s="1"/>
      <c r="AL190" s="1"/>
      <c r="AM190" s="1"/>
      <c r="AN190" s="1"/>
      <c r="AO190" s="1"/>
      <c r="AQ190" s="1"/>
      <c r="AR190" s="1"/>
      <c r="AZ190" s="1"/>
      <c r="BJ190" s="1"/>
      <c r="BK190" s="1"/>
      <c r="BM190" s="1"/>
      <c r="BN190" s="1"/>
    </row>
    <row r="191" spans="1:66" ht="15.75" customHeight="1" x14ac:dyDescent="0.35">
      <c r="A191" s="1"/>
      <c r="B191" s="1"/>
      <c r="C191" s="347"/>
      <c r="E191" s="1"/>
      <c r="I191" s="1"/>
      <c r="J191" s="1"/>
      <c r="K191" s="1"/>
      <c r="L191" s="1"/>
      <c r="Q191" s="1"/>
      <c r="R191" s="1"/>
      <c r="W191" s="1"/>
      <c r="X191" s="1"/>
      <c r="AJ191" s="1"/>
      <c r="AK191" s="1"/>
      <c r="AL191" s="1"/>
      <c r="AM191" s="1"/>
      <c r="AN191" s="1"/>
      <c r="AO191" s="1"/>
      <c r="AQ191" s="1"/>
      <c r="AR191" s="1"/>
      <c r="AZ191" s="1"/>
      <c r="BJ191" s="1"/>
      <c r="BK191" s="1"/>
      <c r="BM191" s="1"/>
      <c r="BN191" s="1"/>
    </row>
    <row r="192" spans="1:66" ht="15.75" customHeight="1" x14ac:dyDescent="0.35">
      <c r="A192" s="1"/>
      <c r="B192" s="1"/>
      <c r="C192" s="347"/>
      <c r="E192" s="1"/>
      <c r="I192" s="1"/>
      <c r="J192" s="1"/>
      <c r="K192" s="1"/>
      <c r="L192" s="1"/>
      <c r="Q192" s="1"/>
      <c r="R192" s="1"/>
      <c r="W192" s="1"/>
      <c r="X192" s="1"/>
      <c r="AJ192" s="1"/>
      <c r="AK192" s="1"/>
      <c r="AL192" s="1"/>
      <c r="AM192" s="1"/>
      <c r="AN192" s="1"/>
      <c r="AO192" s="1"/>
      <c r="AQ192" s="1"/>
      <c r="AR192" s="1"/>
      <c r="AZ192" s="1"/>
      <c r="BJ192" s="1"/>
      <c r="BK192" s="1"/>
      <c r="BM192" s="1"/>
      <c r="BN192" s="1"/>
    </row>
    <row r="193" spans="1:66" ht="15.75" customHeight="1" x14ac:dyDescent="0.35">
      <c r="A193" s="1"/>
      <c r="B193" s="1"/>
      <c r="C193" s="347"/>
      <c r="E193" s="1"/>
      <c r="I193" s="1"/>
      <c r="J193" s="1"/>
      <c r="K193" s="1"/>
      <c r="L193" s="1"/>
      <c r="Q193" s="1"/>
      <c r="R193" s="1"/>
      <c r="W193" s="1"/>
      <c r="X193" s="1"/>
      <c r="AJ193" s="1"/>
      <c r="AK193" s="1"/>
      <c r="AL193" s="1"/>
      <c r="AM193" s="1"/>
      <c r="AN193" s="1"/>
      <c r="AO193" s="1"/>
      <c r="AQ193" s="1"/>
      <c r="AR193" s="1"/>
      <c r="AZ193" s="1"/>
      <c r="BJ193" s="1"/>
      <c r="BK193" s="1"/>
      <c r="BM193" s="1"/>
      <c r="BN193" s="1"/>
    </row>
    <row r="194" spans="1:66" ht="15.75" customHeight="1" x14ac:dyDescent="0.35">
      <c r="A194" s="1"/>
      <c r="B194" s="1"/>
      <c r="C194" s="347"/>
      <c r="E194" s="1"/>
      <c r="I194" s="1"/>
      <c r="J194" s="1"/>
      <c r="K194" s="1"/>
      <c r="L194" s="1"/>
      <c r="Q194" s="1"/>
      <c r="R194" s="1"/>
      <c r="W194" s="1"/>
      <c r="X194" s="1"/>
      <c r="AJ194" s="1"/>
      <c r="AK194" s="1"/>
      <c r="AL194" s="1"/>
      <c r="AM194" s="1"/>
      <c r="AN194" s="1"/>
      <c r="AO194" s="1"/>
      <c r="AQ194" s="1"/>
      <c r="AR194" s="1"/>
      <c r="AZ194" s="1"/>
      <c r="BJ194" s="1"/>
      <c r="BK194" s="1"/>
      <c r="BM194" s="1"/>
      <c r="BN194" s="1"/>
    </row>
    <row r="195" spans="1:66" ht="15.75" customHeight="1" x14ac:dyDescent="0.35">
      <c r="A195" s="1"/>
      <c r="B195" s="1"/>
      <c r="C195" s="347"/>
      <c r="E195" s="1"/>
      <c r="I195" s="1"/>
      <c r="J195" s="1"/>
      <c r="K195" s="1"/>
      <c r="L195" s="1"/>
      <c r="Q195" s="1"/>
      <c r="R195" s="1"/>
      <c r="W195" s="1"/>
      <c r="X195" s="1"/>
      <c r="AJ195" s="1"/>
      <c r="AK195" s="1"/>
      <c r="AL195" s="1"/>
      <c r="AM195" s="1"/>
      <c r="AN195" s="1"/>
      <c r="AO195" s="1"/>
      <c r="AQ195" s="1"/>
      <c r="AR195" s="1"/>
      <c r="AZ195" s="1"/>
      <c r="BJ195" s="1"/>
      <c r="BK195" s="1"/>
      <c r="BM195" s="1"/>
      <c r="BN195" s="1"/>
    </row>
    <row r="196" spans="1:66" ht="15.75" customHeight="1" x14ac:dyDescent="0.35">
      <c r="A196" s="1"/>
      <c r="B196" s="1"/>
      <c r="C196" s="347"/>
      <c r="E196" s="1"/>
      <c r="I196" s="1"/>
      <c r="J196" s="1"/>
      <c r="K196" s="1"/>
      <c r="L196" s="1"/>
      <c r="Q196" s="1"/>
      <c r="R196" s="1"/>
      <c r="W196" s="1"/>
      <c r="X196" s="1"/>
      <c r="AJ196" s="1"/>
      <c r="AK196" s="1"/>
      <c r="AL196" s="1"/>
      <c r="AM196" s="1"/>
      <c r="AN196" s="1"/>
      <c r="AO196" s="1"/>
      <c r="AQ196" s="1"/>
      <c r="AR196" s="1"/>
      <c r="AZ196" s="1"/>
      <c r="BJ196" s="1"/>
      <c r="BK196" s="1"/>
      <c r="BM196" s="1"/>
      <c r="BN196" s="1"/>
    </row>
    <row r="197" spans="1:66" ht="15.75" customHeight="1" x14ac:dyDescent="0.35">
      <c r="A197" s="1"/>
      <c r="B197" s="1"/>
      <c r="C197" s="347"/>
      <c r="E197" s="1"/>
      <c r="I197" s="1"/>
      <c r="J197" s="1"/>
      <c r="K197" s="1"/>
      <c r="L197" s="1"/>
      <c r="Q197" s="1"/>
      <c r="R197" s="1"/>
      <c r="W197" s="1"/>
      <c r="X197" s="1"/>
      <c r="AJ197" s="1"/>
      <c r="AK197" s="1"/>
      <c r="AL197" s="1"/>
      <c r="AM197" s="1"/>
      <c r="AN197" s="1"/>
      <c r="AO197" s="1"/>
      <c r="AQ197" s="1"/>
      <c r="AR197" s="1"/>
      <c r="AZ197" s="1"/>
      <c r="BJ197" s="1"/>
      <c r="BK197" s="1"/>
      <c r="BM197" s="1"/>
      <c r="BN197" s="1"/>
    </row>
    <row r="198" spans="1:66" ht="15.75" customHeight="1" x14ac:dyDescent="0.35">
      <c r="A198" s="1"/>
      <c r="B198" s="1"/>
      <c r="C198" s="347"/>
      <c r="E198" s="1"/>
      <c r="I198" s="1"/>
      <c r="J198" s="1"/>
      <c r="K198" s="1"/>
      <c r="L198" s="1"/>
      <c r="Q198" s="1"/>
      <c r="R198" s="1"/>
      <c r="W198" s="1"/>
      <c r="X198" s="1"/>
      <c r="AJ198" s="1"/>
      <c r="AK198" s="1"/>
      <c r="AL198" s="1"/>
      <c r="AM198" s="1"/>
      <c r="AN198" s="1"/>
      <c r="AO198" s="1"/>
      <c r="AQ198" s="1"/>
      <c r="AR198" s="1"/>
      <c r="AZ198" s="1"/>
      <c r="BJ198" s="1"/>
      <c r="BK198" s="1"/>
      <c r="BM198" s="1"/>
      <c r="BN198" s="1"/>
    </row>
    <row r="199" spans="1:66" ht="15.75" customHeight="1" x14ac:dyDescent="0.35">
      <c r="A199" s="1"/>
      <c r="B199" s="1"/>
      <c r="C199" s="347"/>
      <c r="E199" s="1"/>
      <c r="I199" s="1"/>
      <c r="J199" s="1"/>
      <c r="K199" s="1"/>
      <c r="L199" s="1"/>
      <c r="Q199" s="1"/>
      <c r="R199" s="1"/>
      <c r="W199" s="1"/>
      <c r="X199" s="1"/>
      <c r="AJ199" s="1"/>
      <c r="AK199" s="1"/>
      <c r="AL199" s="1"/>
      <c r="AM199" s="1"/>
      <c r="AN199" s="1"/>
      <c r="AO199" s="1"/>
      <c r="AQ199" s="1"/>
      <c r="AR199" s="1"/>
      <c r="AZ199" s="1"/>
      <c r="BJ199" s="1"/>
      <c r="BK199" s="1"/>
      <c r="BM199" s="1"/>
      <c r="BN199" s="1"/>
    </row>
    <row r="200" spans="1:66" ht="15.75" customHeight="1" x14ac:dyDescent="0.35">
      <c r="A200" s="1"/>
      <c r="B200" s="1"/>
      <c r="C200" s="347"/>
      <c r="E200" s="1"/>
      <c r="I200" s="1"/>
      <c r="J200" s="1"/>
      <c r="K200" s="1"/>
      <c r="L200" s="1"/>
      <c r="Q200" s="1"/>
      <c r="R200" s="1"/>
      <c r="W200" s="1"/>
      <c r="X200" s="1"/>
      <c r="AJ200" s="1"/>
      <c r="AK200" s="1"/>
      <c r="AL200" s="1"/>
      <c r="AM200" s="1"/>
      <c r="AN200" s="1"/>
      <c r="AO200" s="1"/>
      <c r="AQ200" s="1"/>
      <c r="AR200" s="1"/>
      <c r="AZ200" s="1"/>
      <c r="BJ200" s="1"/>
      <c r="BK200" s="1"/>
      <c r="BM200" s="1"/>
      <c r="BN200" s="1"/>
    </row>
    <row r="201" spans="1:66" ht="15.75" customHeight="1" x14ac:dyDescent="0.35">
      <c r="A201" s="1"/>
      <c r="B201" s="1"/>
      <c r="C201" s="347"/>
      <c r="E201" s="1"/>
      <c r="I201" s="1"/>
      <c r="J201" s="1"/>
      <c r="K201" s="1"/>
      <c r="L201" s="1"/>
      <c r="Q201" s="1"/>
      <c r="R201" s="1"/>
      <c r="W201" s="1"/>
      <c r="X201" s="1"/>
      <c r="AJ201" s="1"/>
      <c r="AK201" s="1"/>
      <c r="AL201" s="1"/>
      <c r="AM201" s="1"/>
      <c r="AN201" s="1"/>
      <c r="AO201" s="1"/>
      <c r="AQ201" s="1"/>
      <c r="AR201" s="1"/>
      <c r="AZ201" s="1"/>
      <c r="BJ201" s="1"/>
      <c r="BK201" s="1"/>
      <c r="BM201" s="1"/>
      <c r="BN201" s="1"/>
    </row>
    <row r="202" spans="1:66" ht="15.75" customHeight="1" x14ac:dyDescent="0.35">
      <c r="A202" s="1"/>
      <c r="B202" s="1"/>
      <c r="C202" s="347"/>
      <c r="E202" s="1"/>
      <c r="I202" s="1"/>
      <c r="J202" s="1"/>
      <c r="K202" s="1"/>
      <c r="L202" s="1"/>
      <c r="Q202" s="1"/>
      <c r="R202" s="1"/>
      <c r="W202" s="1"/>
      <c r="X202" s="1"/>
      <c r="AJ202" s="1"/>
      <c r="AK202" s="1"/>
      <c r="AL202" s="1"/>
      <c r="AM202" s="1"/>
      <c r="AN202" s="1"/>
      <c r="AO202" s="1"/>
      <c r="AQ202" s="1"/>
      <c r="AR202" s="1"/>
      <c r="AZ202" s="1"/>
      <c r="BJ202" s="1"/>
      <c r="BK202" s="1"/>
      <c r="BM202" s="1"/>
      <c r="BN202" s="1"/>
    </row>
    <row r="203" spans="1:66" ht="15.75" customHeight="1" x14ac:dyDescent="0.35">
      <c r="A203" s="1"/>
      <c r="B203" s="1"/>
      <c r="C203" s="347"/>
      <c r="E203" s="1"/>
      <c r="I203" s="1"/>
      <c r="J203" s="1"/>
      <c r="K203" s="1"/>
      <c r="L203" s="1"/>
      <c r="Q203" s="1"/>
      <c r="R203" s="1"/>
      <c r="W203" s="1"/>
      <c r="X203" s="1"/>
      <c r="AJ203" s="1"/>
      <c r="AK203" s="1"/>
      <c r="AL203" s="1"/>
      <c r="AM203" s="1"/>
      <c r="AN203" s="1"/>
      <c r="AO203" s="1"/>
      <c r="AQ203" s="1"/>
      <c r="AR203" s="1"/>
      <c r="AZ203" s="1"/>
      <c r="BJ203" s="1"/>
      <c r="BK203" s="1"/>
      <c r="BM203" s="1"/>
      <c r="BN203" s="1"/>
    </row>
    <row r="204" spans="1:66" ht="15.75" customHeight="1" x14ac:dyDescent="0.35">
      <c r="A204" s="1"/>
      <c r="B204" s="1"/>
      <c r="C204" s="347"/>
      <c r="E204" s="1"/>
      <c r="I204" s="1"/>
      <c r="J204" s="1"/>
      <c r="K204" s="1"/>
      <c r="L204" s="1"/>
      <c r="Q204" s="1"/>
      <c r="R204" s="1"/>
      <c r="W204" s="1"/>
      <c r="X204" s="1"/>
      <c r="AJ204" s="1"/>
      <c r="AK204" s="1"/>
      <c r="AL204" s="1"/>
      <c r="AM204" s="1"/>
      <c r="AN204" s="1"/>
      <c r="AO204" s="1"/>
      <c r="AQ204" s="1"/>
      <c r="AR204" s="1"/>
      <c r="AZ204" s="1"/>
      <c r="BJ204" s="1"/>
      <c r="BK204" s="1"/>
      <c r="BM204" s="1"/>
      <c r="BN204" s="1"/>
    </row>
    <row r="205" spans="1:66" ht="15.75" customHeight="1" x14ac:dyDescent="0.35">
      <c r="A205" s="1"/>
      <c r="B205" s="1"/>
      <c r="C205" s="347"/>
      <c r="E205" s="1"/>
      <c r="I205" s="1"/>
      <c r="J205" s="1"/>
      <c r="K205" s="1"/>
      <c r="L205" s="1"/>
      <c r="Q205" s="1"/>
      <c r="R205" s="1"/>
      <c r="W205" s="1"/>
      <c r="X205" s="1"/>
      <c r="AJ205" s="1"/>
      <c r="AK205" s="1"/>
      <c r="AL205" s="1"/>
      <c r="AM205" s="1"/>
      <c r="AN205" s="1"/>
      <c r="AO205" s="1"/>
      <c r="AQ205" s="1"/>
      <c r="AR205" s="1"/>
      <c r="AZ205" s="1"/>
      <c r="BJ205" s="1"/>
      <c r="BK205" s="1"/>
      <c r="BM205" s="1"/>
      <c r="BN205" s="1"/>
    </row>
    <row r="206" spans="1:66" ht="15.75" customHeight="1" x14ac:dyDescent="0.35">
      <c r="A206" s="1"/>
      <c r="B206" s="1"/>
      <c r="C206" s="347"/>
      <c r="E206" s="1"/>
      <c r="I206" s="1"/>
      <c r="J206" s="1"/>
      <c r="K206" s="1"/>
      <c r="L206" s="1"/>
      <c r="Q206" s="1"/>
      <c r="R206" s="1"/>
      <c r="W206" s="1"/>
      <c r="X206" s="1"/>
      <c r="AJ206" s="1"/>
      <c r="AK206" s="1"/>
      <c r="AL206" s="1"/>
      <c r="AM206" s="1"/>
      <c r="AN206" s="1"/>
      <c r="AO206" s="1"/>
      <c r="AQ206" s="1"/>
      <c r="AR206" s="1"/>
      <c r="AZ206" s="1"/>
      <c r="BJ206" s="1"/>
      <c r="BK206" s="1"/>
      <c r="BM206" s="1"/>
      <c r="BN206" s="1"/>
    </row>
    <row r="207" spans="1:66" ht="15.75" customHeight="1" x14ac:dyDescent="0.35">
      <c r="A207" s="1"/>
      <c r="B207" s="1"/>
      <c r="C207" s="347"/>
      <c r="E207" s="1"/>
      <c r="I207" s="1"/>
      <c r="J207" s="1"/>
      <c r="K207" s="1"/>
      <c r="L207" s="1"/>
      <c r="Q207" s="1"/>
      <c r="R207" s="1"/>
      <c r="W207" s="1"/>
      <c r="X207" s="1"/>
      <c r="AJ207" s="1"/>
      <c r="AK207" s="1"/>
      <c r="AL207" s="1"/>
      <c r="AM207" s="1"/>
      <c r="AN207" s="1"/>
      <c r="AO207" s="1"/>
      <c r="AQ207" s="1"/>
      <c r="AR207" s="1"/>
      <c r="AZ207" s="1"/>
      <c r="BJ207" s="1"/>
      <c r="BK207" s="1"/>
      <c r="BM207" s="1"/>
      <c r="BN207" s="1"/>
    </row>
    <row r="208" spans="1:66" ht="15.75" customHeight="1" x14ac:dyDescent="0.35">
      <c r="A208" s="1"/>
      <c r="B208" s="1"/>
      <c r="C208" s="347"/>
      <c r="E208" s="1"/>
      <c r="I208" s="1"/>
      <c r="J208" s="1"/>
      <c r="K208" s="1"/>
      <c r="L208" s="1"/>
      <c r="Q208" s="1"/>
      <c r="R208" s="1"/>
      <c r="W208" s="1"/>
      <c r="X208" s="1"/>
      <c r="AJ208" s="1"/>
      <c r="AK208" s="1"/>
      <c r="AL208" s="1"/>
      <c r="AM208" s="1"/>
      <c r="AN208" s="1"/>
      <c r="AO208" s="1"/>
      <c r="AQ208" s="1"/>
      <c r="AR208" s="1"/>
      <c r="AZ208" s="1"/>
      <c r="BJ208" s="1"/>
      <c r="BK208" s="1"/>
      <c r="BM208" s="1"/>
      <c r="BN208" s="1"/>
    </row>
    <row r="209" spans="1:66" ht="15.75" customHeight="1" x14ac:dyDescent="0.35">
      <c r="A209" s="1"/>
      <c r="B209" s="1"/>
      <c r="C209" s="347"/>
      <c r="E209" s="1"/>
      <c r="I209" s="1"/>
      <c r="J209" s="1"/>
      <c r="K209" s="1"/>
      <c r="L209" s="1"/>
      <c r="Q209" s="1"/>
      <c r="R209" s="1"/>
      <c r="W209" s="1"/>
      <c r="X209" s="1"/>
      <c r="AJ209" s="1"/>
      <c r="AK209" s="1"/>
      <c r="AL209" s="1"/>
      <c r="AM209" s="1"/>
      <c r="AN209" s="1"/>
      <c r="AO209" s="1"/>
      <c r="AQ209" s="1"/>
      <c r="AR209" s="1"/>
      <c r="AZ209" s="1"/>
      <c r="BJ209" s="1"/>
      <c r="BK209" s="1"/>
      <c r="BM209" s="1"/>
      <c r="BN209" s="1"/>
    </row>
    <row r="210" spans="1:66" ht="15.75" customHeight="1" x14ac:dyDescent="0.35">
      <c r="A210" s="1"/>
      <c r="B210" s="1"/>
      <c r="C210" s="347"/>
      <c r="E210" s="1"/>
      <c r="I210" s="1"/>
      <c r="J210" s="1"/>
      <c r="K210" s="1"/>
      <c r="L210" s="1"/>
      <c r="Q210" s="1"/>
      <c r="R210" s="1"/>
      <c r="W210" s="1"/>
      <c r="X210" s="1"/>
      <c r="AJ210" s="1"/>
      <c r="AK210" s="1"/>
      <c r="AL210" s="1"/>
      <c r="AM210" s="1"/>
      <c r="AN210" s="1"/>
      <c r="AO210" s="1"/>
      <c r="AQ210" s="1"/>
      <c r="AR210" s="1"/>
      <c r="AZ210" s="1"/>
      <c r="BJ210" s="1"/>
      <c r="BK210" s="1"/>
      <c r="BM210" s="1"/>
      <c r="BN210" s="1"/>
    </row>
    <row r="211" spans="1:66" ht="15.75" customHeight="1" x14ac:dyDescent="0.35">
      <c r="A211" s="1"/>
      <c r="B211" s="1"/>
      <c r="C211" s="347"/>
      <c r="E211" s="1"/>
      <c r="I211" s="1"/>
      <c r="J211" s="1"/>
      <c r="K211" s="1"/>
      <c r="L211" s="1"/>
      <c r="Q211" s="1"/>
      <c r="R211" s="1"/>
      <c r="W211" s="1"/>
      <c r="X211" s="1"/>
      <c r="AJ211" s="1"/>
      <c r="AK211" s="1"/>
      <c r="AL211" s="1"/>
      <c r="AM211" s="1"/>
      <c r="AN211" s="1"/>
      <c r="AO211" s="1"/>
      <c r="AQ211" s="1"/>
      <c r="AR211" s="1"/>
      <c r="AZ211" s="1"/>
      <c r="BJ211" s="1"/>
      <c r="BK211" s="1"/>
      <c r="BM211" s="1"/>
      <c r="BN211" s="1"/>
    </row>
    <row r="212" spans="1:66" ht="15.75" customHeight="1" x14ac:dyDescent="0.35">
      <c r="A212" s="1"/>
      <c r="B212" s="1"/>
      <c r="C212" s="347"/>
      <c r="E212" s="1"/>
      <c r="I212" s="1"/>
      <c r="J212" s="1"/>
      <c r="K212" s="1"/>
      <c r="L212" s="1"/>
      <c r="Q212" s="1"/>
      <c r="R212" s="1"/>
      <c r="W212" s="1"/>
      <c r="X212" s="1"/>
      <c r="AJ212" s="1"/>
      <c r="AK212" s="1"/>
      <c r="AL212" s="1"/>
      <c r="AM212" s="1"/>
      <c r="AN212" s="1"/>
      <c r="AO212" s="1"/>
      <c r="AQ212" s="1"/>
      <c r="AR212" s="1"/>
      <c r="AZ212" s="1"/>
      <c r="BJ212" s="1"/>
      <c r="BK212" s="1"/>
      <c r="BM212" s="1"/>
      <c r="BN212" s="1"/>
    </row>
    <row r="213" spans="1:66" ht="15.75" customHeight="1" x14ac:dyDescent="0.35">
      <c r="A213" s="1"/>
      <c r="B213" s="1"/>
      <c r="C213" s="347"/>
      <c r="E213" s="1"/>
      <c r="I213" s="1"/>
      <c r="J213" s="1"/>
      <c r="K213" s="1"/>
      <c r="L213" s="1"/>
      <c r="Q213" s="1"/>
      <c r="R213" s="1"/>
      <c r="W213" s="1"/>
      <c r="X213" s="1"/>
      <c r="AJ213" s="1"/>
      <c r="AK213" s="1"/>
      <c r="AL213" s="1"/>
      <c r="AM213" s="1"/>
      <c r="AN213" s="1"/>
      <c r="AO213" s="1"/>
      <c r="AQ213" s="1"/>
      <c r="AR213" s="1"/>
      <c r="AZ213" s="1"/>
      <c r="BJ213" s="1"/>
      <c r="BK213" s="1"/>
      <c r="BM213" s="1"/>
      <c r="BN213" s="1"/>
    </row>
    <row r="214" spans="1:66" ht="15.75" customHeight="1" x14ac:dyDescent="0.35">
      <c r="A214" s="1"/>
      <c r="B214" s="1"/>
      <c r="C214" s="347"/>
      <c r="E214" s="1"/>
      <c r="I214" s="1"/>
      <c r="J214" s="1"/>
      <c r="K214" s="1"/>
      <c r="L214" s="1"/>
      <c r="Q214" s="1"/>
      <c r="R214" s="1"/>
      <c r="W214" s="1"/>
      <c r="X214" s="1"/>
      <c r="AJ214" s="1"/>
      <c r="AK214" s="1"/>
      <c r="AL214" s="1"/>
      <c r="AM214" s="1"/>
      <c r="AN214" s="1"/>
      <c r="AO214" s="1"/>
      <c r="AQ214" s="1"/>
      <c r="AR214" s="1"/>
      <c r="AZ214" s="1"/>
      <c r="BJ214" s="1"/>
      <c r="BK214" s="1"/>
      <c r="BM214" s="1"/>
      <c r="BN214" s="1"/>
    </row>
    <row r="215" spans="1:66" ht="15.75" customHeight="1" x14ac:dyDescent="0.35">
      <c r="A215" s="1"/>
      <c r="B215" s="1"/>
      <c r="C215" s="347"/>
      <c r="E215" s="1"/>
      <c r="I215" s="1"/>
      <c r="J215" s="1"/>
      <c r="K215" s="1"/>
      <c r="L215" s="1"/>
      <c r="Q215" s="1"/>
      <c r="R215" s="1"/>
      <c r="W215" s="1"/>
      <c r="X215" s="1"/>
      <c r="AJ215" s="1"/>
      <c r="AK215" s="1"/>
      <c r="AL215" s="1"/>
      <c r="AM215" s="1"/>
      <c r="AN215" s="1"/>
      <c r="AO215" s="1"/>
      <c r="AQ215" s="1"/>
      <c r="AR215" s="1"/>
      <c r="AZ215" s="1"/>
      <c r="BJ215" s="1"/>
      <c r="BK215" s="1"/>
      <c r="BM215" s="1"/>
      <c r="BN215" s="1"/>
    </row>
    <row r="216" spans="1:66" ht="15.75" customHeight="1" x14ac:dyDescent="0.35">
      <c r="A216" s="1"/>
      <c r="B216" s="1"/>
      <c r="C216" s="347"/>
      <c r="E216" s="1"/>
      <c r="I216" s="1"/>
      <c r="J216" s="1"/>
      <c r="K216" s="1"/>
      <c r="L216" s="1"/>
      <c r="Q216" s="1"/>
      <c r="R216" s="1"/>
      <c r="W216" s="1"/>
      <c r="X216" s="1"/>
      <c r="AJ216" s="1"/>
      <c r="AK216" s="1"/>
      <c r="AL216" s="1"/>
      <c r="AM216" s="1"/>
      <c r="AN216" s="1"/>
      <c r="AO216" s="1"/>
      <c r="AQ216" s="1"/>
      <c r="AR216" s="1"/>
      <c r="AZ216" s="1"/>
      <c r="BJ216" s="1"/>
      <c r="BK216" s="1"/>
      <c r="BM216" s="1"/>
      <c r="BN216" s="1"/>
    </row>
    <row r="217" spans="1:66" ht="15.75" customHeight="1" x14ac:dyDescent="0.35">
      <c r="A217" s="1"/>
      <c r="B217" s="1"/>
      <c r="C217" s="347"/>
      <c r="E217" s="1"/>
      <c r="I217" s="1"/>
      <c r="J217" s="1"/>
      <c r="K217" s="1"/>
      <c r="L217" s="1"/>
      <c r="Q217" s="1"/>
      <c r="R217" s="1"/>
      <c r="W217" s="1"/>
      <c r="X217" s="1"/>
      <c r="AJ217" s="1"/>
      <c r="AK217" s="1"/>
      <c r="AL217" s="1"/>
      <c r="AM217" s="1"/>
      <c r="AN217" s="1"/>
      <c r="AO217" s="1"/>
      <c r="AQ217" s="1"/>
      <c r="AR217" s="1"/>
      <c r="AZ217" s="1"/>
      <c r="BJ217" s="1"/>
      <c r="BK217" s="1"/>
      <c r="BM217" s="1"/>
      <c r="BN217" s="1"/>
    </row>
    <row r="218" spans="1:66" ht="15.75" customHeight="1" x14ac:dyDescent="0.35">
      <c r="A218" s="1"/>
      <c r="B218" s="1"/>
      <c r="C218" s="347"/>
      <c r="E218" s="1"/>
      <c r="I218" s="1"/>
      <c r="J218" s="1"/>
      <c r="K218" s="1"/>
      <c r="L218" s="1"/>
      <c r="Q218" s="1"/>
      <c r="R218" s="1"/>
      <c r="W218" s="1"/>
      <c r="X218" s="1"/>
      <c r="AJ218" s="1"/>
      <c r="AK218" s="1"/>
      <c r="AL218" s="1"/>
      <c r="AM218" s="1"/>
      <c r="AN218" s="1"/>
      <c r="AO218" s="1"/>
      <c r="AQ218" s="1"/>
      <c r="AR218" s="1"/>
      <c r="AZ218" s="1"/>
      <c r="BJ218" s="1"/>
      <c r="BK218" s="1"/>
      <c r="BM218" s="1"/>
      <c r="BN218" s="1"/>
    </row>
    <row r="219" spans="1:66" ht="15.75" customHeight="1" x14ac:dyDescent="0.35">
      <c r="A219" s="1"/>
      <c r="B219" s="1"/>
      <c r="C219" s="347"/>
      <c r="E219" s="1"/>
      <c r="I219" s="1"/>
      <c r="J219" s="1"/>
      <c r="K219" s="1"/>
      <c r="L219" s="1"/>
      <c r="Q219" s="1"/>
      <c r="R219" s="1"/>
      <c r="W219" s="1"/>
      <c r="X219" s="1"/>
      <c r="AJ219" s="1"/>
      <c r="AK219" s="1"/>
      <c r="AL219" s="1"/>
      <c r="AM219" s="1"/>
      <c r="AN219" s="1"/>
      <c r="AO219" s="1"/>
      <c r="AQ219" s="1"/>
      <c r="AR219" s="1"/>
      <c r="AZ219" s="1"/>
      <c r="BJ219" s="1"/>
      <c r="BK219" s="1"/>
      <c r="BM219" s="1"/>
      <c r="BN219" s="1"/>
    </row>
    <row r="220" spans="1:66" ht="15.75" customHeight="1" x14ac:dyDescent="0.35">
      <c r="A220" s="1"/>
      <c r="B220" s="1"/>
      <c r="C220" s="347"/>
      <c r="E220" s="1"/>
      <c r="I220" s="1"/>
      <c r="J220" s="1"/>
      <c r="K220" s="1"/>
      <c r="L220" s="1"/>
      <c r="Q220" s="1"/>
      <c r="R220" s="1"/>
      <c r="W220" s="1"/>
      <c r="X220" s="1"/>
      <c r="AJ220" s="1"/>
      <c r="AK220" s="1"/>
      <c r="AL220" s="1"/>
      <c r="AM220" s="1"/>
      <c r="AN220" s="1"/>
      <c r="AO220" s="1"/>
      <c r="AQ220" s="1"/>
      <c r="AR220" s="1"/>
      <c r="AZ220" s="1"/>
      <c r="BJ220" s="1"/>
      <c r="BK220" s="1"/>
      <c r="BM220" s="1"/>
      <c r="BN220" s="1"/>
    </row>
    <row r="221" spans="1:66" ht="15.75" customHeight="1" x14ac:dyDescent="0.35">
      <c r="BM221" s="1"/>
      <c r="BN221" s="1"/>
    </row>
    <row r="222" spans="1:66" ht="15.75" customHeight="1" x14ac:dyDescent="0.35">
      <c r="BM222" s="1"/>
      <c r="BN222" s="1"/>
    </row>
    <row r="223" spans="1:66" ht="15.75" customHeight="1" x14ac:dyDescent="0.35">
      <c r="BM223" s="1"/>
      <c r="BN223" s="1"/>
    </row>
    <row r="224" spans="1:66" ht="15.75" customHeight="1" x14ac:dyDescent="0.35">
      <c r="BM224" s="1"/>
      <c r="BN224" s="1"/>
    </row>
    <row r="225" spans="65:66" ht="15.75" customHeight="1" x14ac:dyDescent="0.35">
      <c r="BM225" s="1"/>
      <c r="BN225" s="1"/>
    </row>
    <row r="226" spans="65:66" ht="15.75" customHeight="1" x14ac:dyDescent="0.35">
      <c r="BM226" s="1"/>
      <c r="BN226" s="1"/>
    </row>
    <row r="227" spans="65:66" ht="15.75" customHeight="1" x14ac:dyDescent="0.35">
      <c r="BM227" s="1"/>
      <c r="BN227" s="1"/>
    </row>
    <row r="228" spans="65:66" ht="15.75" customHeight="1" x14ac:dyDescent="0.35">
      <c r="BM228" s="1"/>
      <c r="BN228" s="1"/>
    </row>
    <row r="229" spans="65:66" ht="15.75" customHeight="1" x14ac:dyDescent="0.35">
      <c r="BM229" s="1"/>
      <c r="BN229" s="1"/>
    </row>
    <row r="230" spans="65:66" ht="15.75" customHeight="1" x14ac:dyDescent="0.35">
      <c r="BM230" s="1"/>
      <c r="BN230" s="1"/>
    </row>
    <row r="231" spans="65:66" ht="15.75" customHeight="1" x14ac:dyDescent="0.35">
      <c r="BM231" s="1"/>
      <c r="BN231" s="1"/>
    </row>
    <row r="232" spans="65:66" ht="15.75" customHeight="1" x14ac:dyDescent="0.35">
      <c r="BM232" s="1"/>
      <c r="BN232" s="1"/>
    </row>
    <row r="233" spans="65:66" ht="15.75" customHeight="1" x14ac:dyDescent="0.35">
      <c r="BM233" s="1"/>
      <c r="BN233" s="1"/>
    </row>
    <row r="234" spans="65:66" ht="15.75" customHeight="1" x14ac:dyDescent="0.35">
      <c r="BM234" s="1"/>
      <c r="BN234" s="1"/>
    </row>
    <row r="235" spans="65:66" ht="15.75" customHeight="1" x14ac:dyDescent="0.35">
      <c r="BM235" s="1"/>
      <c r="BN235" s="1"/>
    </row>
    <row r="236" spans="65:66" ht="15.75" customHeight="1" x14ac:dyDescent="0.35">
      <c r="BM236" s="1"/>
      <c r="BN236" s="1"/>
    </row>
    <row r="237" spans="65:66" ht="15.75" customHeight="1" x14ac:dyDescent="0.35">
      <c r="BM237" s="1"/>
      <c r="BN237" s="1"/>
    </row>
    <row r="238" spans="65:66" ht="15.75" customHeight="1" x14ac:dyDescent="0.35">
      <c r="BM238" s="1"/>
      <c r="BN238" s="1"/>
    </row>
    <row r="239" spans="65:66" ht="15.75" customHeight="1" x14ac:dyDescent="0.35">
      <c r="BM239" s="1"/>
      <c r="BN239" s="1"/>
    </row>
    <row r="240" spans="65:66" ht="15.75" customHeight="1" x14ac:dyDescent="0.35">
      <c r="BM240" s="1"/>
      <c r="BN240" s="1"/>
    </row>
    <row r="241" spans="65:66" ht="15.75" customHeight="1" x14ac:dyDescent="0.35">
      <c r="BM241" s="1"/>
      <c r="BN241" s="1"/>
    </row>
    <row r="242" spans="65:66" ht="15.75" customHeight="1" x14ac:dyDescent="0.35">
      <c r="BM242" s="1"/>
      <c r="BN242" s="1"/>
    </row>
    <row r="243" spans="65:66" ht="15.75" customHeight="1" x14ac:dyDescent="0.35">
      <c r="BM243" s="1"/>
      <c r="BN243" s="1"/>
    </row>
    <row r="244" spans="65:66" ht="15.75" customHeight="1" x14ac:dyDescent="0.35">
      <c r="BM244" s="1"/>
      <c r="BN244" s="1"/>
    </row>
    <row r="245" spans="65:66" ht="15.75" customHeight="1" x14ac:dyDescent="0.35">
      <c r="BM245" s="1"/>
      <c r="BN245" s="1"/>
    </row>
    <row r="246" spans="65:66" ht="15.75" customHeight="1" x14ac:dyDescent="0.35">
      <c r="BM246" s="1"/>
      <c r="BN246" s="1"/>
    </row>
    <row r="247" spans="65:66" ht="15.75" customHeight="1" x14ac:dyDescent="0.35">
      <c r="BM247" s="1"/>
      <c r="BN247" s="1"/>
    </row>
    <row r="248" spans="65:66" ht="15.75" customHeight="1" x14ac:dyDescent="0.35">
      <c r="BM248" s="1"/>
      <c r="BN248" s="1"/>
    </row>
    <row r="249" spans="65:66" ht="15.75" customHeight="1" x14ac:dyDescent="0.35">
      <c r="BM249" s="1"/>
      <c r="BN249" s="1"/>
    </row>
    <row r="250" spans="65:66" ht="15.75" customHeight="1" x14ac:dyDescent="0.35">
      <c r="BM250" s="1"/>
      <c r="BN250" s="1"/>
    </row>
    <row r="251" spans="65:66" ht="15.75" customHeight="1" x14ac:dyDescent="0.35">
      <c r="BM251" s="1"/>
      <c r="BN251" s="1"/>
    </row>
    <row r="252" spans="65:66" ht="15.75" customHeight="1" x14ac:dyDescent="0.35">
      <c r="BM252" s="1"/>
      <c r="BN252" s="1"/>
    </row>
    <row r="253" spans="65:66" ht="15.75" customHeight="1" x14ac:dyDescent="0.35">
      <c r="BM253" s="1"/>
      <c r="BN253" s="1"/>
    </row>
    <row r="254" spans="65:66" ht="15.75" customHeight="1" x14ac:dyDescent="0.35">
      <c r="BM254" s="1"/>
      <c r="BN254" s="1"/>
    </row>
    <row r="255" spans="65:66" ht="15.75" customHeight="1" x14ac:dyDescent="0.35">
      <c r="BM255" s="1"/>
      <c r="BN255" s="1"/>
    </row>
    <row r="256" spans="65:66" ht="15.75" customHeight="1" x14ac:dyDescent="0.35">
      <c r="BM256" s="1"/>
      <c r="BN256" s="1"/>
    </row>
    <row r="257" spans="65:66" ht="15.75" customHeight="1" x14ac:dyDescent="0.35">
      <c r="BM257" s="1"/>
      <c r="BN257" s="1"/>
    </row>
    <row r="258" spans="65:66" ht="15.75" customHeight="1" x14ac:dyDescent="0.35">
      <c r="BM258" s="1"/>
      <c r="BN258" s="1"/>
    </row>
    <row r="259" spans="65:66" ht="15.75" customHeight="1" x14ac:dyDescent="0.35">
      <c r="BM259" s="1"/>
      <c r="BN259" s="1"/>
    </row>
    <row r="260" spans="65:66" ht="15.75" customHeight="1" x14ac:dyDescent="0.35">
      <c r="BM260" s="1"/>
      <c r="BN260" s="1"/>
    </row>
    <row r="261" spans="65:66" ht="15.75" customHeight="1" x14ac:dyDescent="0.35">
      <c r="BM261" s="1"/>
      <c r="BN261" s="1"/>
    </row>
    <row r="262" spans="65:66" ht="15.75" customHeight="1" x14ac:dyDescent="0.35">
      <c r="BM262" s="1"/>
      <c r="BN262" s="1"/>
    </row>
    <row r="263" spans="65:66" ht="15.75" customHeight="1" x14ac:dyDescent="0.35">
      <c r="BM263" s="1"/>
      <c r="BN263" s="1"/>
    </row>
    <row r="264" spans="65:66" ht="15.75" customHeight="1" x14ac:dyDescent="0.35">
      <c r="BM264" s="1"/>
      <c r="BN264" s="1"/>
    </row>
    <row r="265" spans="65:66" ht="15.75" customHeight="1" x14ac:dyDescent="0.35">
      <c r="BM265" s="1"/>
      <c r="BN265" s="1"/>
    </row>
    <row r="266" spans="65:66" ht="15.75" customHeight="1" x14ac:dyDescent="0.35">
      <c r="BM266" s="1"/>
      <c r="BN266" s="1"/>
    </row>
    <row r="267" spans="65:66" ht="15.75" customHeight="1" x14ac:dyDescent="0.35">
      <c r="BM267" s="1"/>
      <c r="BN267" s="1"/>
    </row>
    <row r="268" spans="65:66" ht="15.75" customHeight="1" x14ac:dyDescent="0.35">
      <c r="BM268" s="1"/>
      <c r="BN268" s="1"/>
    </row>
    <row r="269" spans="65:66" ht="15.75" customHeight="1" x14ac:dyDescent="0.35">
      <c r="BM269" s="1"/>
      <c r="BN269" s="1"/>
    </row>
    <row r="270" spans="65:66" ht="15.75" customHeight="1" x14ac:dyDescent="0.35">
      <c r="BM270" s="1"/>
      <c r="BN270" s="1"/>
    </row>
    <row r="271" spans="65:66" ht="15.75" customHeight="1" x14ac:dyDescent="0.35">
      <c r="BM271" s="1"/>
      <c r="BN271" s="1"/>
    </row>
    <row r="272" spans="65:66" ht="15.75" customHeight="1" x14ac:dyDescent="0.35">
      <c r="BM272" s="1"/>
      <c r="BN272" s="1"/>
    </row>
    <row r="273" spans="65:66" ht="15.75" customHeight="1" x14ac:dyDescent="0.35">
      <c r="BM273" s="1"/>
      <c r="BN273" s="1"/>
    </row>
    <row r="274" spans="65:66" ht="15.75" customHeight="1" x14ac:dyDescent="0.35">
      <c r="BM274" s="1"/>
      <c r="BN274" s="1"/>
    </row>
    <row r="275" spans="65:66" ht="15.75" customHeight="1" x14ac:dyDescent="0.35">
      <c r="BM275" s="1"/>
      <c r="BN275" s="1"/>
    </row>
    <row r="276" spans="65:66" ht="15.75" customHeight="1" x14ac:dyDescent="0.35">
      <c r="BM276" s="1"/>
      <c r="BN276" s="1"/>
    </row>
    <row r="277" spans="65:66" ht="15.75" customHeight="1" x14ac:dyDescent="0.35">
      <c r="BM277" s="1"/>
      <c r="BN277" s="1"/>
    </row>
    <row r="278" spans="65:66" ht="15.75" customHeight="1" x14ac:dyDescent="0.35">
      <c r="BM278" s="1"/>
      <c r="BN278" s="1"/>
    </row>
    <row r="279" spans="65:66" ht="15.75" customHeight="1" x14ac:dyDescent="0.35">
      <c r="BM279" s="1"/>
      <c r="BN279" s="1"/>
    </row>
    <row r="280" spans="65:66" ht="15.75" customHeight="1" x14ac:dyDescent="0.35">
      <c r="BM280" s="1"/>
      <c r="BN280" s="1"/>
    </row>
    <row r="281" spans="65:66" ht="15.75" customHeight="1" x14ac:dyDescent="0.35">
      <c r="BM281" s="1"/>
      <c r="BN281" s="1"/>
    </row>
    <row r="282" spans="65:66" ht="15.75" customHeight="1" x14ac:dyDescent="0.35">
      <c r="BM282" s="1"/>
      <c r="BN282" s="1"/>
    </row>
    <row r="283" spans="65:66" ht="15.75" customHeight="1" x14ac:dyDescent="0.35">
      <c r="BM283" s="1"/>
      <c r="BN283" s="1"/>
    </row>
    <row r="284" spans="65:66" ht="15.75" customHeight="1" x14ac:dyDescent="0.35">
      <c r="BM284" s="1"/>
      <c r="BN284" s="1"/>
    </row>
    <row r="285" spans="65:66" ht="15.75" customHeight="1" x14ac:dyDescent="0.35">
      <c r="BM285" s="1"/>
      <c r="BN285" s="1"/>
    </row>
    <row r="286" spans="65:66" ht="15.75" customHeight="1" x14ac:dyDescent="0.35">
      <c r="BM286" s="1"/>
      <c r="BN286" s="1"/>
    </row>
    <row r="287" spans="65:66" ht="15.75" customHeight="1" x14ac:dyDescent="0.35">
      <c r="BM287" s="1"/>
      <c r="BN287" s="1"/>
    </row>
    <row r="288" spans="65:66" ht="15.75" customHeight="1" x14ac:dyDescent="0.35">
      <c r="BM288" s="1"/>
      <c r="BN288" s="1"/>
    </row>
    <row r="289" spans="65:66" ht="15.75" customHeight="1" x14ac:dyDescent="0.35">
      <c r="BM289" s="1"/>
      <c r="BN289" s="1"/>
    </row>
    <row r="290" spans="65:66" ht="15.75" customHeight="1" x14ac:dyDescent="0.35">
      <c r="BM290" s="1"/>
      <c r="BN290" s="1"/>
    </row>
    <row r="291" spans="65:66" ht="15.75" customHeight="1" x14ac:dyDescent="0.35">
      <c r="BM291" s="1"/>
      <c r="BN291" s="1"/>
    </row>
    <row r="292" spans="65:66" ht="15.75" customHeight="1" x14ac:dyDescent="0.35">
      <c r="BM292" s="1"/>
      <c r="BN292" s="1"/>
    </row>
    <row r="293" spans="65:66" ht="15.75" customHeight="1" x14ac:dyDescent="0.35">
      <c r="BM293" s="1"/>
      <c r="BN293" s="1"/>
    </row>
    <row r="294" spans="65:66" ht="15.75" customHeight="1" x14ac:dyDescent="0.35">
      <c r="BM294" s="1"/>
      <c r="BN294" s="1"/>
    </row>
    <row r="295" spans="65:66" ht="15.75" customHeight="1" x14ac:dyDescent="0.35">
      <c r="BM295" s="1"/>
      <c r="BN295" s="1"/>
    </row>
    <row r="296" spans="65:66" ht="15.75" customHeight="1" x14ac:dyDescent="0.35">
      <c r="BM296" s="1"/>
      <c r="BN296" s="1"/>
    </row>
    <row r="297" spans="65:66" ht="15.75" customHeight="1" x14ac:dyDescent="0.35">
      <c r="BM297" s="1"/>
      <c r="BN297" s="1"/>
    </row>
    <row r="298" spans="65:66" ht="15.75" customHeight="1" x14ac:dyDescent="0.35">
      <c r="BM298" s="1"/>
      <c r="BN298" s="1"/>
    </row>
    <row r="299" spans="65:66" ht="15.75" customHeight="1" x14ac:dyDescent="0.35">
      <c r="BM299" s="1"/>
      <c r="BN299" s="1"/>
    </row>
    <row r="300" spans="65:66" ht="15.75" customHeight="1" x14ac:dyDescent="0.35">
      <c r="BM300" s="1"/>
      <c r="BN300" s="1"/>
    </row>
    <row r="301" spans="65:66" ht="15.75" customHeight="1" x14ac:dyDescent="0.35">
      <c r="BM301" s="1"/>
      <c r="BN301" s="1"/>
    </row>
    <row r="302" spans="65:66" ht="15.75" customHeight="1" x14ac:dyDescent="0.35">
      <c r="BM302" s="1"/>
      <c r="BN302" s="1"/>
    </row>
    <row r="303" spans="65:66" ht="15.75" customHeight="1" x14ac:dyDescent="0.35">
      <c r="BM303" s="1"/>
      <c r="BN303" s="1"/>
    </row>
    <row r="304" spans="65:66" ht="15.75" customHeight="1" x14ac:dyDescent="0.35">
      <c r="BM304" s="1"/>
      <c r="BN304" s="1"/>
    </row>
    <row r="305" spans="65:66" ht="15.75" customHeight="1" x14ac:dyDescent="0.35">
      <c r="BM305" s="1"/>
      <c r="BN305" s="1"/>
    </row>
    <row r="306" spans="65:66" ht="15.75" customHeight="1" x14ac:dyDescent="0.35">
      <c r="BM306" s="1"/>
      <c r="BN306" s="1"/>
    </row>
    <row r="307" spans="65:66" ht="15.75" customHeight="1" x14ac:dyDescent="0.35">
      <c r="BM307" s="1"/>
      <c r="BN307" s="1"/>
    </row>
    <row r="308" spans="65:66" ht="15.75" customHeight="1" x14ac:dyDescent="0.35">
      <c r="BM308" s="1"/>
      <c r="BN308" s="1"/>
    </row>
    <row r="309" spans="65:66" ht="15.75" customHeight="1" x14ac:dyDescent="0.35">
      <c r="BM309" s="1"/>
      <c r="BN309" s="1"/>
    </row>
    <row r="310" spans="65:66" ht="15.75" customHeight="1" x14ac:dyDescent="0.35">
      <c r="BM310" s="1"/>
      <c r="BN310" s="1"/>
    </row>
    <row r="311" spans="65:66" ht="15.75" customHeight="1" x14ac:dyDescent="0.35">
      <c r="BM311" s="1"/>
      <c r="BN311" s="1"/>
    </row>
    <row r="312" spans="65:66" ht="15.75" customHeight="1" x14ac:dyDescent="0.35">
      <c r="BM312" s="1"/>
      <c r="BN312" s="1"/>
    </row>
    <row r="313" spans="65:66" ht="15.75" customHeight="1" x14ac:dyDescent="0.35">
      <c r="BM313" s="1"/>
      <c r="BN313" s="1"/>
    </row>
    <row r="314" spans="65:66" ht="15.75" customHeight="1" x14ac:dyDescent="0.35">
      <c r="BM314" s="1"/>
      <c r="BN314" s="1"/>
    </row>
    <row r="315" spans="65:66" ht="15.75" customHeight="1" x14ac:dyDescent="0.35">
      <c r="BM315" s="1"/>
      <c r="BN315" s="1"/>
    </row>
    <row r="316" spans="65:66" ht="15.75" customHeight="1" x14ac:dyDescent="0.35">
      <c r="BM316" s="1"/>
      <c r="BN316" s="1"/>
    </row>
    <row r="317" spans="65:66" ht="15.75" customHeight="1" x14ac:dyDescent="0.35">
      <c r="BM317" s="1"/>
      <c r="BN317" s="1"/>
    </row>
    <row r="318" spans="65:66" ht="15.75" customHeight="1" x14ac:dyDescent="0.35">
      <c r="BM318" s="1"/>
      <c r="BN318" s="1"/>
    </row>
    <row r="319" spans="65:66" ht="15.75" customHeight="1" x14ac:dyDescent="0.35">
      <c r="BM319" s="1"/>
      <c r="BN319" s="1"/>
    </row>
    <row r="320" spans="65:66" ht="15.75" customHeight="1" x14ac:dyDescent="0.35">
      <c r="BM320" s="1"/>
      <c r="BN320" s="1"/>
    </row>
    <row r="321" spans="65:66" ht="15.75" customHeight="1" x14ac:dyDescent="0.35">
      <c r="BM321" s="1"/>
      <c r="BN321" s="1"/>
    </row>
    <row r="322" spans="65:66" ht="15.75" customHeight="1" x14ac:dyDescent="0.35">
      <c r="BM322" s="1"/>
      <c r="BN322" s="1"/>
    </row>
    <row r="323" spans="65:66" ht="15.75" customHeight="1" x14ac:dyDescent="0.35">
      <c r="BM323" s="1"/>
      <c r="BN323" s="1"/>
    </row>
    <row r="324" spans="65:66" ht="15.75" customHeight="1" x14ac:dyDescent="0.35">
      <c r="BM324" s="1"/>
      <c r="BN324" s="1"/>
    </row>
    <row r="325" spans="65:66" ht="15.75" customHeight="1" x14ac:dyDescent="0.35">
      <c r="BM325" s="1"/>
      <c r="BN325" s="1"/>
    </row>
    <row r="326" spans="65:66" ht="15.75" customHeight="1" x14ac:dyDescent="0.35">
      <c r="BM326" s="1"/>
      <c r="BN326" s="1"/>
    </row>
    <row r="327" spans="65:66" ht="15.75" customHeight="1" x14ac:dyDescent="0.35">
      <c r="BM327" s="1"/>
      <c r="BN327" s="1"/>
    </row>
    <row r="328" spans="65:66" ht="15.75" customHeight="1" x14ac:dyDescent="0.35">
      <c r="BM328" s="1"/>
      <c r="BN328" s="1"/>
    </row>
    <row r="329" spans="65:66" ht="15.75" customHeight="1" x14ac:dyDescent="0.35">
      <c r="BM329" s="1"/>
      <c r="BN329" s="1"/>
    </row>
    <row r="330" spans="65:66" ht="15.75" customHeight="1" x14ac:dyDescent="0.35">
      <c r="BM330" s="1"/>
      <c r="BN330" s="1"/>
    </row>
    <row r="331" spans="65:66" ht="15.75" customHeight="1" x14ac:dyDescent="0.35">
      <c r="BM331" s="1"/>
      <c r="BN331" s="1"/>
    </row>
    <row r="332" spans="65:66" ht="15.75" customHeight="1" x14ac:dyDescent="0.35">
      <c r="BM332" s="1"/>
      <c r="BN332" s="1"/>
    </row>
    <row r="333" spans="65:66" ht="15.75" customHeight="1" x14ac:dyDescent="0.35">
      <c r="BM333" s="1"/>
      <c r="BN333" s="1"/>
    </row>
    <row r="334" spans="65:66" ht="15.75" customHeight="1" x14ac:dyDescent="0.35">
      <c r="BM334" s="1"/>
      <c r="BN334" s="1"/>
    </row>
    <row r="335" spans="65:66" ht="15.75" customHeight="1" x14ac:dyDescent="0.35">
      <c r="BM335" s="1"/>
      <c r="BN335" s="1"/>
    </row>
    <row r="336" spans="65:66" ht="15.75" customHeight="1" x14ac:dyDescent="0.35">
      <c r="BM336" s="1"/>
      <c r="BN336" s="1"/>
    </row>
    <row r="337" spans="65:66" ht="15.75" customHeight="1" x14ac:dyDescent="0.35">
      <c r="BM337" s="1"/>
      <c r="BN337" s="1"/>
    </row>
    <row r="338" spans="65:66" ht="15.75" customHeight="1" x14ac:dyDescent="0.35">
      <c r="BM338" s="1"/>
      <c r="BN338" s="1"/>
    </row>
    <row r="339" spans="65:66" ht="15.75" customHeight="1" x14ac:dyDescent="0.35">
      <c r="BM339" s="1"/>
      <c r="BN339" s="1"/>
    </row>
    <row r="340" spans="65:66" ht="15.75" customHeight="1" x14ac:dyDescent="0.35">
      <c r="BM340" s="1"/>
      <c r="BN340" s="1"/>
    </row>
    <row r="341" spans="65:66" ht="15.75" customHeight="1" x14ac:dyDescent="0.35">
      <c r="BM341" s="1"/>
      <c r="BN341" s="1"/>
    </row>
    <row r="342" spans="65:66" ht="15.75" customHeight="1" x14ac:dyDescent="0.35">
      <c r="BM342" s="1"/>
      <c r="BN342" s="1"/>
    </row>
    <row r="343" spans="65:66" ht="15.75" customHeight="1" x14ac:dyDescent="0.35">
      <c r="BM343" s="1"/>
      <c r="BN343" s="1"/>
    </row>
    <row r="344" spans="65:66" ht="15.75" customHeight="1" x14ac:dyDescent="0.35">
      <c r="BM344" s="1"/>
      <c r="BN344" s="1"/>
    </row>
    <row r="345" spans="65:66" ht="15.75" customHeight="1" x14ac:dyDescent="0.35">
      <c r="BM345" s="1"/>
      <c r="BN345" s="1"/>
    </row>
    <row r="346" spans="65:66" ht="15.75" customHeight="1" x14ac:dyDescent="0.35">
      <c r="BM346" s="1"/>
      <c r="BN346" s="1"/>
    </row>
    <row r="347" spans="65:66" ht="15.75" customHeight="1" x14ac:dyDescent="0.35">
      <c r="BM347" s="1"/>
      <c r="BN347" s="1"/>
    </row>
    <row r="348" spans="65:66" ht="15.75" customHeight="1" x14ac:dyDescent="0.35">
      <c r="BM348" s="1"/>
      <c r="BN348" s="1"/>
    </row>
    <row r="349" spans="65:66" ht="15.75" customHeight="1" x14ac:dyDescent="0.35">
      <c r="BM349" s="1"/>
      <c r="BN349" s="1"/>
    </row>
    <row r="350" spans="65:66" ht="15.75" customHeight="1" x14ac:dyDescent="0.35">
      <c r="BM350" s="1"/>
      <c r="BN350" s="1"/>
    </row>
    <row r="351" spans="65:66" ht="15.75" customHeight="1" x14ac:dyDescent="0.35">
      <c r="BM351" s="1"/>
      <c r="BN351" s="1"/>
    </row>
    <row r="352" spans="65:66" ht="15.75" customHeight="1" x14ac:dyDescent="0.35">
      <c r="BM352" s="1"/>
      <c r="BN352" s="1"/>
    </row>
    <row r="353" spans="65:66" ht="15.75" customHeight="1" x14ac:dyDescent="0.35">
      <c r="BM353" s="1"/>
      <c r="BN353" s="1"/>
    </row>
    <row r="354" spans="65:66" ht="15.75" customHeight="1" x14ac:dyDescent="0.35">
      <c r="BM354" s="1"/>
      <c r="BN354" s="1"/>
    </row>
    <row r="355" spans="65:66" ht="15.75" customHeight="1" x14ac:dyDescent="0.35">
      <c r="BM355" s="1"/>
      <c r="BN355" s="1"/>
    </row>
    <row r="356" spans="65:66" ht="15.75" customHeight="1" x14ac:dyDescent="0.35">
      <c r="BM356" s="1"/>
      <c r="BN356" s="1"/>
    </row>
    <row r="357" spans="65:66" ht="15.75" customHeight="1" x14ac:dyDescent="0.35">
      <c r="BM357" s="1"/>
      <c r="BN357" s="1"/>
    </row>
    <row r="358" spans="65:66" ht="15.75" customHeight="1" x14ac:dyDescent="0.35">
      <c r="BM358" s="1"/>
      <c r="BN358" s="1"/>
    </row>
    <row r="359" spans="65:66" ht="15.75" customHeight="1" x14ac:dyDescent="0.35">
      <c r="BM359" s="1"/>
      <c r="BN359" s="1"/>
    </row>
    <row r="360" spans="65:66" ht="15.75" customHeight="1" x14ac:dyDescent="0.35">
      <c r="BM360" s="1"/>
      <c r="BN360" s="1"/>
    </row>
    <row r="361" spans="65:66" ht="15.75" customHeight="1" x14ac:dyDescent="0.35">
      <c r="BM361" s="1"/>
      <c r="BN361" s="1"/>
    </row>
    <row r="362" spans="65:66" ht="15.75" customHeight="1" x14ac:dyDescent="0.35">
      <c r="BM362" s="1"/>
      <c r="BN362" s="1"/>
    </row>
    <row r="363" spans="65:66" ht="15.75" customHeight="1" x14ac:dyDescent="0.35">
      <c r="BM363" s="1"/>
      <c r="BN363" s="1"/>
    </row>
    <row r="364" spans="65:66" ht="15.75" customHeight="1" x14ac:dyDescent="0.35">
      <c r="BM364" s="1"/>
      <c r="BN364" s="1"/>
    </row>
    <row r="365" spans="65:66" ht="15.75" customHeight="1" x14ac:dyDescent="0.35">
      <c r="BM365" s="1"/>
      <c r="BN365" s="1"/>
    </row>
    <row r="366" spans="65:66" ht="15.75" customHeight="1" x14ac:dyDescent="0.35">
      <c r="BM366" s="1"/>
      <c r="BN366" s="1"/>
    </row>
    <row r="367" spans="65:66" ht="15.75" customHeight="1" x14ac:dyDescent="0.35">
      <c r="BM367" s="1"/>
      <c r="BN367" s="1"/>
    </row>
    <row r="368" spans="65:66" ht="15.75" customHeight="1" x14ac:dyDescent="0.35">
      <c r="BM368" s="1"/>
      <c r="BN368" s="1"/>
    </row>
    <row r="369" spans="65:66" ht="15.75" customHeight="1" x14ac:dyDescent="0.35">
      <c r="BM369" s="1"/>
      <c r="BN369" s="1"/>
    </row>
    <row r="370" spans="65:66" ht="15.75" customHeight="1" x14ac:dyDescent="0.35">
      <c r="BM370" s="1"/>
      <c r="BN370" s="1"/>
    </row>
    <row r="371" spans="65:66" ht="15.75" customHeight="1" x14ac:dyDescent="0.35">
      <c r="BM371" s="1"/>
      <c r="BN371" s="1"/>
    </row>
    <row r="372" spans="65:66" ht="15.75" customHeight="1" x14ac:dyDescent="0.35">
      <c r="BM372" s="1"/>
      <c r="BN372" s="1"/>
    </row>
    <row r="373" spans="65:66" ht="15.75" customHeight="1" x14ac:dyDescent="0.35">
      <c r="BM373" s="1"/>
      <c r="BN373" s="1"/>
    </row>
    <row r="374" spans="65:66" ht="15.75" customHeight="1" x14ac:dyDescent="0.35">
      <c r="BM374" s="1"/>
      <c r="BN374" s="1"/>
    </row>
    <row r="375" spans="65:66" ht="15.75" customHeight="1" x14ac:dyDescent="0.35">
      <c r="BM375" s="1"/>
      <c r="BN375" s="1"/>
    </row>
    <row r="376" spans="65:66" ht="15.75" customHeight="1" x14ac:dyDescent="0.35">
      <c r="BM376" s="1"/>
      <c r="BN376" s="1"/>
    </row>
    <row r="377" spans="65:66" ht="15.75" customHeight="1" x14ac:dyDescent="0.35">
      <c r="BM377" s="1"/>
      <c r="BN377" s="1"/>
    </row>
    <row r="378" spans="65:66" ht="15.75" customHeight="1" x14ac:dyDescent="0.35">
      <c r="BM378" s="1"/>
      <c r="BN378" s="1"/>
    </row>
    <row r="379" spans="65:66" ht="15.75" customHeight="1" x14ac:dyDescent="0.35">
      <c r="BM379" s="1"/>
      <c r="BN379" s="1"/>
    </row>
    <row r="380" spans="65:66" ht="15.75" customHeight="1" x14ac:dyDescent="0.35">
      <c r="BM380" s="1"/>
      <c r="BN380" s="1"/>
    </row>
    <row r="381" spans="65:66" ht="15.75" customHeight="1" x14ac:dyDescent="0.35">
      <c r="BM381" s="1"/>
      <c r="BN381" s="1"/>
    </row>
    <row r="382" spans="65:66" ht="15.75" customHeight="1" x14ac:dyDescent="0.35">
      <c r="BM382" s="1"/>
      <c r="BN382" s="1"/>
    </row>
    <row r="383" spans="65:66" ht="15.75" customHeight="1" x14ac:dyDescent="0.35">
      <c r="BM383" s="1"/>
      <c r="BN383" s="1"/>
    </row>
    <row r="384" spans="65:66" ht="15.75" customHeight="1" x14ac:dyDescent="0.35">
      <c r="BM384" s="1"/>
      <c r="BN384" s="1"/>
    </row>
    <row r="385" spans="65:66" ht="15.75" customHeight="1" x14ac:dyDescent="0.35">
      <c r="BM385" s="1"/>
      <c r="BN385" s="1"/>
    </row>
    <row r="386" spans="65:66" ht="15.75" customHeight="1" x14ac:dyDescent="0.35">
      <c r="BM386" s="1"/>
      <c r="BN386" s="1"/>
    </row>
    <row r="387" spans="65:66" ht="15.75" customHeight="1" x14ac:dyDescent="0.35">
      <c r="BM387" s="1"/>
      <c r="BN387" s="1"/>
    </row>
    <row r="388" spans="65:66" ht="15.75" customHeight="1" x14ac:dyDescent="0.35">
      <c r="BM388" s="1"/>
      <c r="BN388" s="1"/>
    </row>
    <row r="389" spans="65:66" ht="15.75" customHeight="1" x14ac:dyDescent="0.35">
      <c r="BM389" s="1"/>
      <c r="BN389" s="1"/>
    </row>
    <row r="390" spans="65:66" ht="15.75" customHeight="1" x14ac:dyDescent="0.35">
      <c r="BM390" s="1"/>
      <c r="BN390" s="1"/>
    </row>
    <row r="391" spans="65:66" ht="15.75" customHeight="1" x14ac:dyDescent="0.35">
      <c r="BM391" s="1"/>
      <c r="BN391" s="1"/>
    </row>
    <row r="392" spans="65:66" ht="15.75" customHeight="1" x14ac:dyDescent="0.35">
      <c r="BM392" s="1"/>
      <c r="BN392" s="1"/>
    </row>
    <row r="393" spans="65:66" ht="15.75" customHeight="1" x14ac:dyDescent="0.35">
      <c r="BM393" s="1"/>
      <c r="BN393" s="1"/>
    </row>
    <row r="394" spans="65:66" ht="15.75" customHeight="1" x14ac:dyDescent="0.35">
      <c r="BM394" s="1"/>
      <c r="BN394" s="1"/>
    </row>
    <row r="395" spans="65:66" ht="15.75" customHeight="1" x14ac:dyDescent="0.35">
      <c r="BM395" s="1"/>
      <c r="BN395" s="1"/>
    </row>
    <row r="396" spans="65:66" ht="15.75" customHeight="1" x14ac:dyDescent="0.35">
      <c r="BM396" s="1"/>
      <c r="BN396" s="1"/>
    </row>
    <row r="397" spans="65:66" ht="15.75" customHeight="1" x14ac:dyDescent="0.35">
      <c r="BM397" s="1"/>
      <c r="BN397" s="1"/>
    </row>
    <row r="398" spans="65:66" ht="15.75" customHeight="1" x14ac:dyDescent="0.35">
      <c r="BM398" s="1"/>
      <c r="BN398" s="1"/>
    </row>
    <row r="399" spans="65:66" ht="15.75" customHeight="1" x14ac:dyDescent="0.35">
      <c r="BM399" s="1"/>
      <c r="BN399" s="1"/>
    </row>
    <row r="400" spans="65:66" ht="15.75" customHeight="1" x14ac:dyDescent="0.35">
      <c r="BM400" s="1"/>
      <c r="BN400" s="1"/>
    </row>
    <row r="401" spans="65:66" ht="15.75" customHeight="1" x14ac:dyDescent="0.35">
      <c r="BM401" s="1"/>
      <c r="BN401" s="1"/>
    </row>
    <row r="402" spans="65:66" ht="15.75" customHeight="1" x14ac:dyDescent="0.35">
      <c r="BM402" s="1"/>
      <c r="BN402" s="1"/>
    </row>
    <row r="403" spans="65:66" ht="15.75" customHeight="1" x14ac:dyDescent="0.35">
      <c r="BM403" s="1"/>
      <c r="BN403" s="1"/>
    </row>
    <row r="404" spans="65:66" ht="15.75" customHeight="1" x14ac:dyDescent="0.35">
      <c r="BM404" s="1"/>
      <c r="BN404" s="1"/>
    </row>
    <row r="405" spans="65:66" ht="15.75" customHeight="1" x14ac:dyDescent="0.35">
      <c r="BM405" s="1"/>
      <c r="BN405" s="1"/>
    </row>
    <row r="406" spans="65:66" ht="15.75" customHeight="1" x14ac:dyDescent="0.35">
      <c r="BM406" s="1"/>
      <c r="BN406" s="1"/>
    </row>
    <row r="407" spans="65:66" ht="15.75" customHeight="1" x14ac:dyDescent="0.35">
      <c r="BM407" s="1"/>
      <c r="BN407" s="1"/>
    </row>
    <row r="408" spans="65:66" ht="15.75" customHeight="1" x14ac:dyDescent="0.35">
      <c r="BM408" s="1"/>
      <c r="BN408" s="1"/>
    </row>
    <row r="409" spans="65:66" ht="15.75" customHeight="1" x14ac:dyDescent="0.35">
      <c r="BM409" s="1"/>
      <c r="BN409" s="1"/>
    </row>
    <row r="410" spans="65:66" ht="15.75" customHeight="1" x14ac:dyDescent="0.35">
      <c r="BM410" s="1"/>
      <c r="BN410" s="1"/>
    </row>
    <row r="411" spans="65:66" ht="15.75" customHeight="1" x14ac:dyDescent="0.35">
      <c r="BM411" s="1"/>
      <c r="BN411" s="1"/>
    </row>
    <row r="412" spans="65:66" ht="15.75" customHeight="1" x14ac:dyDescent="0.35">
      <c r="BM412" s="1"/>
      <c r="BN412" s="1"/>
    </row>
    <row r="413" spans="65:66" ht="15.75" customHeight="1" x14ac:dyDescent="0.35">
      <c r="BM413" s="1"/>
      <c r="BN413" s="1"/>
    </row>
    <row r="414" spans="65:66" ht="15.75" customHeight="1" x14ac:dyDescent="0.35">
      <c r="BM414" s="1"/>
      <c r="BN414" s="1"/>
    </row>
    <row r="415" spans="65:66" ht="15.75" customHeight="1" x14ac:dyDescent="0.35">
      <c r="BM415" s="1"/>
      <c r="BN415" s="1"/>
    </row>
    <row r="416" spans="65:66" ht="15.75" customHeight="1" x14ac:dyDescent="0.35">
      <c r="BM416" s="1"/>
      <c r="BN416" s="1"/>
    </row>
    <row r="417" spans="65:66" ht="15.75" customHeight="1" x14ac:dyDescent="0.35">
      <c r="BM417" s="1"/>
      <c r="BN417" s="1"/>
    </row>
    <row r="418" spans="65:66" ht="15.75" customHeight="1" x14ac:dyDescent="0.35">
      <c r="BM418" s="1"/>
      <c r="BN418" s="1"/>
    </row>
    <row r="419" spans="65:66" ht="15.75" customHeight="1" x14ac:dyDescent="0.35">
      <c r="BM419" s="1"/>
      <c r="BN419" s="1"/>
    </row>
    <row r="420" spans="65:66" ht="15.75" customHeight="1" x14ac:dyDescent="0.35">
      <c r="BM420" s="1"/>
      <c r="BN420" s="1"/>
    </row>
    <row r="421" spans="65:66" ht="15.75" customHeight="1" x14ac:dyDescent="0.35">
      <c r="BM421" s="1"/>
      <c r="BN421" s="1"/>
    </row>
    <row r="422" spans="65:66" ht="15.75" customHeight="1" x14ac:dyDescent="0.35">
      <c r="BM422" s="1"/>
      <c r="BN422" s="1"/>
    </row>
    <row r="423" spans="65:66" ht="15.75" customHeight="1" x14ac:dyDescent="0.35">
      <c r="BM423" s="1"/>
      <c r="BN423" s="1"/>
    </row>
    <row r="424" spans="65:66" ht="15.75" customHeight="1" x14ac:dyDescent="0.35">
      <c r="BM424" s="1"/>
      <c r="BN424" s="1"/>
    </row>
    <row r="425" spans="65:66" ht="15.75" customHeight="1" x14ac:dyDescent="0.35">
      <c r="BM425" s="1"/>
      <c r="BN425" s="1"/>
    </row>
    <row r="426" spans="65:66" ht="15.75" customHeight="1" x14ac:dyDescent="0.35">
      <c r="BM426" s="1"/>
      <c r="BN426" s="1"/>
    </row>
    <row r="427" spans="65:66" ht="15.75" customHeight="1" x14ac:dyDescent="0.35">
      <c r="BM427" s="1"/>
      <c r="BN427" s="1"/>
    </row>
    <row r="428" spans="65:66" ht="15.75" customHeight="1" x14ac:dyDescent="0.35">
      <c r="BM428" s="1"/>
      <c r="BN428" s="1"/>
    </row>
    <row r="429" spans="65:66" ht="15.75" customHeight="1" x14ac:dyDescent="0.35">
      <c r="BM429" s="1"/>
      <c r="BN429" s="1"/>
    </row>
    <row r="430" spans="65:66" ht="15.75" customHeight="1" x14ac:dyDescent="0.35">
      <c r="BM430" s="1"/>
      <c r="BN430" s="1"/>
    </row>
    <row r="431" spans="65:66" ht="15.75" customHeight="1" x14ac:dyDescent="0.35">
      <c r="BM431" s="1"/>
      <c r="BN431" s="1"/>
    </row>
    <row r="432" spans="65:66" ht="15.75" customHeight="1" x14ac:dyDescent="0.35">
      <c r="BM432" s="1"/>
      <c r="BN432" s="1"/>
    </row>
    <row r="433" spans="65:66" ht="15.75" customHeight="1" x14ac:dyDescent="0.35">
      <c r="BM433" s="1"/>
      <c r="BN433" s="1"/>
    </row>
    <row r="434" spans="65:66" ht="15.75" customHeight="1" x14ac:dyDescent="0.35">
      <c r="BM434" s="1"/>
      <c r="BN434" s="1"/>
    </row>
    <row r="435" spans="65:66" ht="15.75" customHeight="1" x14ac:dyDescent="0.35">
      <c r="BM435" s="1"/>
      <c r="BN435" s="1"/>
    </row>
    <row r="436" spans="65:66" ht="15.75" customHeight="1" x14ac:dyDescent="0.35">
      <c r="BM436" s="1"/>
      <c r="BN436" s="1"/>
    </row>
    <row r="437" spans="65:66" ht="15.75" customHeight="1" x14ac:dyDescent="0.35">
      <c r="BM437" s="1"/>
      <c r="BN437" s="1"/>
    </row>
    <row r="438" spans="65:66" ht="15.75" customHeight="1" x14ac:dyDescent="0.35">
      <c r="BM438" s="1"/>
      <c r="BN438" s="1"/>
    </row>
    <row r="439" spans="65:66" ht="15.75" customHeight="1" x14ac:dyDescent="0.35">
      <c r="BM439" s="1"/>
      <c r="BN439" s="1"/>
    </row>
    <row r="440" spans="65:66" ht="15.75" customHeight="1" x14ac:dyDescent="0.35">
      <c r="BM440" s="1"/>
      <c r="BN440" s="1"/>
    </row>
    <row r="441" spans="65:66" ht="15.75" customHeight="1" x14ac:dyDescent="0.35">
      <c r="BM441" s="1"/>
      <c r="BN441" s="1"/>
    </row>
    <row r="442" spans="65:66" ht="15.75" customHeight="1" x14ac:dyDescent="0.35">
      <c r="BM442" s="1"/>
      <c r="BN442" s="1"/>
    </row>
    <row r="443" spans="65:66" ht="15.75" customHeight="1" x14ac:dyDescent="0.35">
      <c r="BM443" s="1"/>
      <c r="BN443" s="1"/>
    </row>
    <row r="444" spans="65:66" ht="15.75" customHeight="1" x14ac:dyDescent="0.35">
      <c r="BM444" s="1"/>
      <c r="BN444" s="1"/>
    </row>
    <row r="445" spans="65:66" ht="15.75" customHeight="1" x14ac:dyDescent="0.35">
      <c r="BM445" s="1"/>
      <c r="BN445" s="1"/>
    </row>
    <row r="446" spans="65:66" ht="15.75" customHeight="1" x14ac:dyDescent="0.35">
      <c r="BM446" s="1"/>
      <c r="BN446" s="1"/>
    </row>
    <row r="447" spans="65:66" ht="15.75" customHeight="1" x14ac:dyDescent="0.35">
      <c r="BM447" s="1"/>
      <c r="BN447" s="1"/>
    </row>
    <row r="448" spans="65:66" ht="15.75" customHeight="1" x14ac:dyDescent="0.35">
      <c r="BM448" s="1"/>
      <c r="BN448" s="1"/>
    </row>
    <row r="449" spans="65:66" ht="15.75" customHeight="1" x14ac:dyDescent="0.35">
      <c r="BM449" s="1"/>
      <c r="BN449" s="1"/>
    </row>
    <row r="450" spans="65:66" ht="15.75" customHeight="1" x14ac:dyDescent="0.35">
      <c r="BM450" s="1"/>
      <c r="BN450" s="1"/>
    </row>
    <row r="451" spans="65:66" ht="15.75" customHeight="1" x14ac:dyDescent="0.35">
      <c r="BM451" s="1"/>
      <c r="BN451" s="1"/>
    </row>
    <row r="452" spans="65:66" ht="15.75" customHeight="1" x14ac:dyDescent="0.35">
      <c r="BM452" s="1"/>
      <c r="BN452" s="1"/>
    </row>
    <row r="453" spans="65:66" ht="15.75" customHeight="1" x14ac:dyDescent="0.35">
      <c r="BM453" s="1"/>
      <c r="BN453" s="1"/>
    </row>
    <row r="454" spans="65:66" ht="15.75" customHeight="1" x14ac:dyDescent="0.35">
      <c r="BM454" s="1"/>
      <c r="BN454" s="1"/>
    </row>
    <row r="455" spans="65:66" ht="15.75" customHeight="1" x14ac:dyDescent="0.35">
      <c r="BM455" s="1"/>
      <c r="BN455" s="1"/>
    </row>
    <row r="456" spans="65:66" ht="15.75" customHeight="1" x14ac:dyDescent="0.35">
      <c r="BM456" s="1"/>
      <c r="BN456" s="1"/>
    </row>
    <row r="457" spans="65:66" ht="15.75" customHeight="1" x14ac:dyDescent="0.35">
      <c r="BM457" s="1"/>
      <c r="BN457" s="1"/>
    </row>
    <row r="458" spans="65:66" ht="15.75" customHeight="1" x14ac:dyDescent="0.35">
      <c r="BM458" s="1"/>
      <c r="BN458" s="1"/>
    </row>
    <row r="459" spans="65:66" ht="15.75" customHeight="1" x14ac:dyDescent="0.35">
      <c r="BM459" s="1"/>
      <c r="BN459" s="1"/>
    </row>
    <row r="460" spans="65:66" ht="15.75" customHeight="1" x14ac:dyDescent="0.35">
      <c r="BM460" s="1"/>
      <c r="BN460" s="1"/>
    </row>
    <row r="461" spans="65:66" ht="15.75" customHeight="1" x14ac:dyDescent="0.35">
      <c r="BM461" s="1"/>
      <c r="BN461" s="1"/>
    </row>
    <row r="462" spans="65:66" ht="15.75" customHeight="1" x14ac:dyDescent="0.35">
      <c r="BM462" s="1"/>
      <c r="BN462" s="1"/>
    </row>
    <row r="463" spans="65:66" ht="15.75" customHeight="1" x14ac:dyDescent="0.35">
      <c r="BM463" s="1"/>
      <c r="BN463" s="1"/>
    </row>
    <row r="464" spans="65:66" ht="15.75" customHeight="1" x14ac:dyDescent="0.35">
      <c r="BM464" s="1"/>
      <c r="BN464" s="1"/>
    </row>
    <row r="465" spans="65:66" ht="15.75" customHeight="1" x14ac:dyDescent="0.35">
      <c r="BM465" s="1"/>
      <c r="BN465" s="1"/>
    </row>
    <row r="466" spans="65:66" ht="15.75" customHeight="1" x14ac:dyDescent="0.35">
      <c r="BM466" s="1"/>
      <c r="BN466" s="1"/>
    </row>
    <row r="467" spans="65:66" ht="15.75" customHeight="1" x14ac:dyDescent="0.35">
      <c r="BM467" s="1"/>
      <c r="BN467" s="1"/>
    </row>
    <row r="468" spans="65:66" ht="15.75" customHeight="1" x14ac:dyDescent="0.35">
      <c r="BM468" s="1"/>
      <c r="BN468" s="1"/>
    </row>
    <row r="469" spans="65:66" ht="15.75" customHeight="1" x14ac:dyDescent="0.35">
      <c r="BM469" s="1"/>
      <c r="BN469" s="1"/>
    </row>
    <row r="470" spans="65:66" ht="15.75" customHeight="1" x14ac:dyDescent="0.35">
      <c r="BM470" s="1"/>
      <c r="BN470" s="1"/>
    </row>
    <row r="471" spans="65:66" ht="15.75" customHeight="1" x14ac:dyDescent="0.35">
      <c r="BM471" s="1"/>
      <c r="BN471" s="1"/>
    </row>
    <row r="472" spans="65:66" ht="15.75" customHeight="1" x14ac:dyDescent="0.35">
      <c r="BM472" s="1"/>
      <c r="BN472" s="1"/>
    </row>
    <row r="473" spans="65:66" ht="15.75" customHeight="1" x14ac:dyDescent="0.35">
      <c r="BM473" s="1"/>
      <c r="BN473" s="1"/>
    </row>
    <row r="474" spans="65:66" ht="15.75" customHeight="1" x14ac:dyDescent="0.35">
      <c r="BM474" s="1"/>
      <c r="BN474" s="1"/>
    </row>
    <row r="475" spans="65:66" ht="15.75" customHeight="1" x14ac:dyDescent="0.35">
      <c r="BM475" s="1"/>
      <c r="BN475" s="1"/>
    </row>
    <row r="476" spans="65:66" ht="15.75" customHeight="1" x14ac:dyDescent="0.35">
      <c r="BM476" s="1"/>
      <c r="BN476" s="1"/>
    </row>
    <row r="477" spans="65:66" ht="15.75" customHeight="1" x14ac:dyDescent="0.35">
      <c r="BM477" s="1"/>
      <c r="BN477" s="1"/>
    </row>
    <row r="478" spans="65:66" ht="15.75" customHeight="1" x14ac:dyDescent="0.35">
      <c r="BM478" s="1"/>
      <c r="BN478" s="1"/>
    </row>
    <row r="479" spans="65:66" ht="15.75" customHeight="1" x14ac:dyDescent="0.35">
      <c r="BM479" s="1"/>
      <c r="BN479" s="1"/>
    </row>
    <row r="480" spans="65:66" ht="15.75" customHeight="1" x14ac:dyDescent="0.35">
      <c r="BM480" s="1"/>
      <c r="BN480" s="1"/>
    </row>
    <row r="481" spans="65:66" ht="15.75" customHeight="1" x14ac:dyDescent="0.35">
      <c r="BM481" s="1"/>
      <c r="BN481" s="1"/>
    </row>
    <row r="482" spans="65:66" ht="15.75" customHeight="1" x14ac:dyDescent="0.35">
      <c r="BM482" s="1"/>
      <c r="BN482" s="1"/>
    </row>
    <row r="483" spans="65:66" ht="15.75" customHeight="1" x14ac:dyDescent="0.35">
      <c r="BM483" s="1"/>
      <c r="BN483" s="1"/>
    </row>
    <row r="484" spans="65:66" ht="15.75" customHeight="1" x14ac:dyDescent="0.35">
      <c r="BM484" s="1"/>
      <c r="BN484" s="1"/>
    </row>
    <row r="485" spans="65:66" ht="15.75" customHeight="1" x14ac:dyDescent="0.35">
      <c r="BM485" s="1"/>
      <c r="BN485" s="1"/>
    </row>
    <row r="486" spans="65:66" ht="15.75" customHeight="1" x14ac:dyDescent="0.35">
      <c r="BM486" s="1"/>
      <c r="BN486" s="1"/>
    </row>
    <row r="487" spans="65:66" ht="15.75" customHeight="1" x14ac:dyDescent="0.35">
      <c r="BM487" s="1"/>
      <c r="BN487" s="1"/>
    </row>
    <row r="488" spans="65:66" ht="15.75" customHeight="1" x14ac:dyDescent="0.35">
      <c r="BM488" s="1"/>
      <c r="BN488" s="1"/>
    </row>
    <row r="489" spans="65:66" ht="15.75" customHeight="1" x14ac:dyDescent="0.35">
      <c r="BM489" s="1"/>
      <c r="BN489" s="1"/>
    </row>
    <row r="490" spans="65:66" ht="15.75" customHeight="1" x14ac:dyDescent="0.35">
      <c r="BM490" s="1"/>
      <c r="BN490" s="1"/>
    </row>
    <row r="491" spans="65:66" ht="15.75" customHeight="1" x14ac:dyDescent="0.35">
      <c r="BM491" s="1"/>
      <c r="BN491" s="1"/>
    </row>
    <row r="492" spans="65:66" ht="15.75" customHeight="1" x14ac:dyDescent="0.35">
      <c r="BM492" s="1"/>
      <c r="BN492" s="1"/>
    </row>
    <row r="493" spans="65:66" ht="15.75" customHeight="1" x14ac:dyDescent="0.35">
      <c r="BM493" s="1"/>
      <c r="BN493" s="1"/>
    </row>
    <row r="494" spans="65:66" ht="15.75" customHeight="1" x14ac:dyDescent="0.35">
      <c r="BM494" s="1"/>
      <c r="BN494" s="1"/>
    </row>
    <row r="495" spans="65:66" ht="15.75" customHeight="1" x14ac:dyDescent="0.35">
      <c r="BM495" s="1"/>
      <c r="BN495" s="1"/>
    </row>
    <row r="496" spans="65:66" ht="15.75" customHeight="1" x14ac:dyDescent="0.35">
      <c r="BM496" s="1"/>
      <c r="BN496" s="1"/>
    </row>
    <row r="497" spans="65:66" ht="15.75" customHeight="1" x14ac:dyDescent="0.35">
      <c r="BM497" s="1"/>
      <c r="BN497" s="1"/>
    </row>
    <row r="498" spans="65:66" ht="15.75" customHeight="1" x14ac:dyDescent="0.35">
      <c r="BM498" s="1"/>
      <c r="BN498" s="1"/>
    </row>
    <row r="499" spans="65:66" ht="15.75" customHeight="1" x14ac:dyDescent="0.35">
      <c r="BM499" s="1"/>
      <c r="BN499" s="1"/>
    </row>
    <row r="500" spans="65:66" ht="15.75" customHeight="1" x14ac:dyDescent="0.35">
      <c r="BM500" s="1"/>
      <c r="BN500" s="1"/>
    </row>
    <row r="501" spans="65:66" ht="15.75" customHeight="1" x14ac:dyDescent="0.35">
      <c r="BM501" s="1"/>
      <c r="BN501" s="1"/>
    </row>
    <row r="502" spans="65:66" ht="15.75" customHeight="1" x14ac:dyDescent="0.35">
      <c r="BM502" s="1"/>
      <c r="BN502" s="1"/>
    </row>
    <row r="503" spans="65:66" ht="15.75" customHeight="1" x14ac:dyDescent="0.35">
      <c r="BM503" s="1"/>
      <c r="BN503" s="1"/>
    </row>
    <row r="504" spans="65:66" ht="15.75" customHeight="1" x14ac:dyDescent="0.35">
      <c r="BM504" s="1"/>
      <c r="BN504" s="1"/>
    </row>
    <row r="505" spans="65:66" ht="15.75" customHeight="1" x14ac:dyDescent="0.35">
      <c r="BM505" s="1"/>
      <c r="BN505" s="1"/>
    </row>
    <row r="506" spans="65:66" ht="15.75" customHeight="1" x14ac:dyDescent="0.35">
      <c r="BM506" s="1"/>
      <c r="BN506" s="1"/>
    </row>
    <row r="507" spans="65:66" ht="15.75" customHeight="1" x14ac:dyDescent="0.35">
      <c r="BM507" s="1"/>
      <c r="BN507" s="1"/>
    </row>
    <row r="508" spans="65:66" ht="15.75" customHeight="1" x14ac:dyDescent="0.35">
      <c r="BM508" s="1"/>
      <c r="BN508" s="1"/>
    </row>
    <row r="509" spans="65:66" ht="15.75" customHeight="1" x14ac:dyDescent="0.35">
      <c r="BM509" s="1"/>
      <c r="BN509" s="1"/>
    </row>
    <row r="510" spans="65:66" ht="15.75" customHeight="1" x14ac:dyDescent="0.35">
      <c r="BM510" s="1"/>
      <c r="BN510" s="1"/>
    </row>
    <row r="511" spans="65:66" ht="15.75" customHeight="1" x14ac:dyDescent="0.35">
      <c r="BM511" s="1"/>
      <c r="BN511" s="1"/>
    </row>
    <row r="512" spans="65:66" ht="15.75" customHeight="1" x14ac:dyDescent="0.35">
      <c r="BM512" s="1"/>
      <c r="BN512" s="1"/>
    </row>
    <row r="513" spans="65:66" ht="15.75" customHeight="1" x14ac:dyDescent="0.35">
      <c r="BM513" s="1"/>
      <c r="BN513" s="1"/>
    </row>
    <row r="514" spans="65:66" ht="15.75" customHeight="1" x14ac:dyDescent="0.35">
      <c r="BM514" s="1"/>
      <c r="BN514" s="1"/>
    </row>
    <row r="515" spans="65:66" ht="15.75" customHeight="1" x14ac:dyDescent="0.35">
      <c r="BM515" s="1"/>
      <c r="BN515" s="1"/>
    </row>
    <row r="516" spans="65:66" ht="15.75" customHeight="1" x14ac:dyDescent="0.35">
      <c r="BM516" s="1"/>
      <c r="BN516" s="1"/>
    </row>
    <row r="517" spans="65:66" ht="15.75" customHeight="1" x14ac:dyDescent="0.35">
      <c r="BM517" s="1"/>
      <c r="BN517" s="1"/>
    </row>
    <row r="518" spans="65:66" ht="15.75" customHeight="1" x14ac:dyDescent="0.35">
      <c r="BM518" s="1"/>
      <c r="BN518" s="1"/>
    </row>
    <row r="519" spans="65:66" ht="15.75" customHeight="1" x14ac:dyDescent="0.35">
      <c r="BM519" s="1"/>
      <c r="BN519" s="1"/>
    </row>
    <row r="520" spans="65:66" ht="15.75" customHeight="1" x14ac:dyDescent="0.35">
      <c r="BM520" s="1"/>
      <c r="BN520" s="1"/>
    </row>
    <row r="521" spans="65:66" ht="15.75" customHeight="1" x14ac:dyDescent="0.35">
      <c r="BM521" s="1"/>
      <c r="BN521" s="1"/>
    </row>
    <row r="522" spans="65:66" ht="15.75" customHeight="1" x14ac:dyDescent="0.35">
      <c r="BM522" s="1"/>
      <c r="BN522" s="1"/>
    </row>
    <row r="523" spans="65:66" ht="15.75" customHeight="1" x14ac:dyDescent="0.35">
      <c r="BM523" s="1"/>
      <c r="BN523" s="1"/>
    </row>
    <row r="524" spans="65:66" ht="15.75" customHeight="1" x14ac:dyDescent="0.35">
      <c r="BM524" s="1"/>
      <c r="BN524" s="1"/>
    </row>
    <row r="525" spans="65:66" ht="15.75" customHeight="1" x14ac:dyDescent="0.35">
      <c r="BM525" s="1"/>
      <c r="BN525" s="1"/>
    </row>
    <row r="526" spans="65:66" ht="15.75" customHeight="1" x14ac:dyDescent="0.35">
      <c r="BM526" s="1"/>
      <c r="BN526" s="1"/>
    </row>
    <row r="527" spans="65:66" ht="15.75" customHeight="1" x14ac:dyDescent="0.35">
      <c r="BM527" s="1"/>
      <c r="BN527" s="1"/>
    </row>
    <row r="528" spans="65:66" ht="15.75" customHeight="1" x14ac:dyDescent="0.35">
      <c r="BM528" s="1"/>
      <c r="BN528" s="1"/>
    </row>
    <row r="529" spans="65:66" ht="15.75" customHeight="1" x14ac:dyDescent="0.35">
      <c r="BM529" s="1"/>
      <c r="BN529" s="1"/>
    </row>
    <row r="530" spans="65:66" ht="15.75" customHeight="1" x14ac:dyDescent="0.35">
      <c r="BM530" s="1"/>
      <c r="BN530" s="1"/>
    </row>
    <row r="531" spans="65:66" ht="15.75" customHeight="1" x14ac:dyDescent="0.35">
      <c r="BM531" s="1"/>
      <c r="BN531" s="1"/>
    </row>
    <row r="532" spans="65:66" ht="15.75" customHeight="1" x14ac:dyDescent="0.35">
      <c r="BM532" s="1"/>
      <c r="BN532" s="1"/>
    </row>
    <row r="533" spans="65:66" ht="15.75" customHeight="1" x14ac:dyDescent="0.35">
      <c r="BM533" s="1"/>
      <c r="BN533" s="1"/>
    </row>
    <row r="534" spans="65:66" ht="15.75" customHeight="1" x14ac:dyDescent="0.35">
      <c r="BM534" s="1"/>
      <c r="BN534" s="1"/>
    </row>
    <row r="535" spans="65:66" ht="15.75" customHeight="1" x14ac:dyDescent="0.35">
      <c r="BM535" s="1"/>
      <c r="BN535" s="1"/>
    </row>
    <row r="536" spans="65:66" ht="15.75" customHeight="1" x14ac:dyDescent="0.35">
      <c r="BM536" s="1"/>
      <c r="BN536" s="1"/>
    </row>
    <row r="537" spans="65:66" ht="15.75" customHeight="1" x14ac:dyDescent="0.35">
      <c r="BM537" s="1"/>
      <c r="BN537" s="1"/>
    </row>
    <row r="538" spans="65:66" ht="15.75" customHeight="1" x14ac:dyDescent="0.35">
      <c r="BM538" s="1"/>
      <c r="BN538" s="1"/>
    </row>
    <row r="539" spans="65:66" ht="15.75" customHeight="1" x14ac:dyDescent="0.35">
      <c r="BM539" s="1"/>
      <c r="BN539" s="1"/>
    </row>
    <row r="540" spans="65:66" ht="15.75" customHeight="1" x14ac:dyDescent="0.35">
      <c r="BM540" s="1"/>
      <c r="BN540" s="1"/>
    </row>
    <row r="541" spans="65:66" ht="15.75" customHeight="1" x14ac:dyDescent="0.35">
      <c r="BM541" s="1"/>
      <c r="BN541" s="1"/>
    </row>
    <row r="542" spans="65:66" ht="15.75" customHeight="1" x14ac:dyDescent="0.35">
      <c r="BM542" s="1"/>
      <c r="BN542" s="1"/>
    </row>
    <row r="543" spans="65:66" ht="15.75" customHeight="1" x14ac:dyDescent="0.35">
      <c r="BM543" s="1"/>
      <c r="BN543" s="1"/>
    </row>
    <row r="544" spans="65:66" ht="15.75" customHeight="1" x14ac:dyDescent="0.35">
      <c r="BM544" s="1"/>
      <c r="BN544" s="1"/>
    </row>
    <row r="545" spans="65:66" ht="15.75" customHeight="1" x14ac:dyDescent="0.35">
      <c r="BM545" s="1"/>
      <c r="BN545" s="1"/>
    </row>
    <row r="546" spans="65:66" ht="15.75" customHeight="1" x14ac:dyDescent="0.35">
      <c r="BM546" s="1"/>
      <c r="BN546" s="1"/>
    </row>
    <row r="547" spans="65:66" ht="15.75" customHeight="1" x14ac:dyDescent="0.35">
      <c r="BM547" s="1"/>
      <c r="BN547" s="1"/>
    </row>
    <row r="548" spans="65:66" ht="15.75" customHeight="1" x14ac:dyDescent="0.35">
      <c r="BM548" s="1"/>
      <c r="BN548" s="1"/>
    </row>
    <row r="549" spans="65:66" ht="15.75" customHeight="1" x14ac:dyDescent="0.35">
      <c r="BM549" s="1"/>
      <c r="BN549" s="1"/>
    </row>
    <row r="550" spans="65:66" ht="15.75" customHeight="1" x14ac:dyDescent="0.35">
      <c r="BM550" s="1"/>
      <c r="BN550" s="1"/>
    </row>
    <row r="551" spans="65:66" ht="15.75" customHeight="1" x14ac:dyDescent="0.35">
      <c r="BM551" s="1"/>
      <c r="BN551" s="1"/>
    </row>
    <row r="552" spans="65:66" ht="15.75" customHeight="1" x14ac:dyDescent="0.35">
      <c r="BM552" s="1"/>
      <c r="BN552" s="1"/>
    </row>
    <row r="553" spans="65:66" ht="15.75" customHeight="1" x14ac:dyDescent="0.35">
      <c r="BM553" s="1"/>
      <c r="BN553" s="1"/>
    </row>
    <row r="554" spans="65:66" ht="15.75" customHeight="1" x14ac:dyDescent="0.35">
      <c r="BM554" s="1"/>
      <c r="BN554" s="1"/>
    </row>
    <row r="555" spans="65:66" ht="15.75" customHeight="1" x14ac:dyDescent="0.35">
      <c r="BM555" s="1"/>
      <c r="BN555" s="1"/>
    </row>
    <row r="556" spans="65:66" ht="15.75" customHeight="1" x14ac:dyDescent="0.35">
      <c r="BM556" s="1"/>
      <c r="BN556" s="1"/>
    </row>
    <row r="557" spans="65:66" ht="15.75" customHeight="1" x14ac:dyDescent="0.35">
      <c r="BM557" s="1"/>
      <c r="BN557" s="1"/>
    </row>
    <row r="558" spans="65:66" ht="15.75" customHeight="1" x14ac:dyDescent="0.35">
      <c r="BM558" s="1"/>
      <c r="BN558" s="1"/>
    </row>
    <row r="559" spans="65:66" ht="15.75" customHeight="1" x14ac:dyDescent="0.35">
      <c r="BM559" s="1"/>
      <c r="BN559" s="1"/>
    </row>
    <row r="560" spans="65:66" ht="15.75" customHeight="1" x14ac:dyDescent="0.35">
      <c r="BM560" s="1"/>
      <c r="BN560" s="1"/>
    </row>
    <row r="561" spans="65:66" ht="15.75" customHeight="1" x14ac:dyDescent="0.35">
      <c r="BM561" s="1"/>
      <c r="BN561" s="1"/>
    </row>
    <row r="562" spans="65:66" ht="15.75" customHeight="1" x14ac:dyDescent="0.35">
      <c r="BM562" s="1"/>
      <c r="BN562" s="1"/>
    </row>
    <row r="563" spans="65:66" ht="15.75" customHeight="1" x14ac:dyDescent="0.35">
      <c r="BM563" s="1"/>
      <c r="BN563" s="1"/>
    </row>
    <row r="564" spans="65:66" ht="15.75" customHeight="1" x14ac:dyDescent="0.35">
      <c r="BM564" s="1"/>
      <c r="BN564" s="1"/>
    </row>
    <row r="565" spans="65:66" ht="15.75" customHeight="1" x14ac:dyDescent="0.35">
      <c r="BM565" s="1"/>
      <c r="BN565" s="1"/>
    </row>
    <row r="566" spans="65:66" ht="15.75" customHeight="1" x14ac:dyDescent="0.35">
      <c r="BM566" s="1"/>
      <c r="BN566" s="1"/>
    </row>
    <row r="567" spans="65:66" ht="15.75" customHeight="1" x14ac:dyDescent="0.35">
      <c r="BM567" s="1"/>
      <c r="BN567" s="1"/>
    </row>
    <row r="568" spans="65:66" ht="15.75" customHeight="1" x14ac:dyDescent="0.35">
      <c r="BM568" s="1"/>
      <c r="BN568" s="1"/>
    </row>
    <row r="569" spans="65:66" ht="15.75" customHeight="1" x14ac:dyDescent="0.35">
      <c r="BM569" s="1"/>
      <c r="BN569" s="1"/>
    </row>
    <row r="570" spans="65:66" ht="15.75" customHeight="1" x14ac:dyDescent="0.35">
      <c r="BM570" s="1"/>
      <c r="BN570" s="1"/>
    </row>
    <row r="571" spans="65:66" ht="15.75" customHeight="1" x14ac:dyDescent="0.35">
      <c r="BM571" s="1"/>
      <c r="BN571" s="1"/>
    </row>
    <row r="572" spans="65:66" ht="15.75" customHeight="1" x14ac:dyDescent="0.35">
      <c r="BM572" s="1"/>
      <c r="BN572" s="1"/>
    </row>
    <row r="573" spans="65:66" ht="15.75" customHeight="1" x14ac:dyDescent="0.35">
      <c r="BM573" s="1"/>
      <c r="BN573" s="1"/>
    </row>
    <row r="574" spans="65:66" ht="15.75" customHeight="1" x14ac:dyDescent="0.35">
      <c r="BM574" s="1"/>
      <c r="BN574" s="1"/>
    </row>
    <row r="575" spans="65:66" ht="15.75" customHeight="1" x14ac:dyDescent="0.35">
      <c r="BM575" s="1"/>
      <c r="BN575" s="1"/>
    </row>
    <row r="576" spans="65:66" ht="15.75" customHeight="1" x14ac:dyDescent="0.35">
      <c r="BM576" s="1"/>
      <c r="BN576" s="1"/>
    </row>
    <row r="577" spans="65:66" ht="15.75" customHeight="1" x14ac:dyDescent="0.35">
      <c r="BM577" s="1"/>
      <c r="BN577" s="1"/>
    </row>
    <row r="578" spans="65:66" ht="15.75" customHeight="1" x14ac:dyDescent="0.35">
      <c r="BM578" s="1"/>
      <c r="BN578" s="1"/>
    </row>
    <row r="579" spans="65:66" ht="15.75" customHeight="1" x14ac:dyDescent="0.35">
      <c r="BM579" s="1"/>
      <c r="BN579" s="1"/>
    </row>
    <row r="580" spans="65:66" ht="15.75" customHeight="1" x14ac:dyDescent="0.35">
      <c r="BM580" s="1"/>
      <c r="BN580" s="1"/>
    </row>
    <row r="581" spans="65:66" ht="15.75" customHeight="1" x14ac:dyDescent="0.35">
      <c r="BM581" s="1"/>
      <c r="BN581" s="1"/>
    </row>
    <row r="582" spans="65:66" ht="15.75" customHeight="1" x14ac:dyDescent="0.35">
      <c r="BM582" s="1"/>
      <c r="BN582" s="1"/>
    </row>
    <row r="583" spans="65:66" ht="15.75" customHeight="1" x14ac:dyDescent="0.35">
      <c r="BM583" s="1"/>
      <c r="BN583" s="1"/>
    </row>
    <row r="584" spans="65:66" ht="15.75" customHeight="1" x14ac:dyDescent="0.35">
      <c r="BM584" s="1"/>
      <c r="BN584" s="1"/>
    </row>
    <row r="585" spans="65:66" ht="15.75" customHeight="1" x14ac:dyDescent="0.35">
      <c r="BM585" s="1"/>
      <c r="BN585" s="1"/>
    </row>
    <row r="586" spans="65:66" ht="15.75" customHeight="1" x14ac:dyDescent="0.35">
      <c r="BM586" s="1"/>
      <c r="BN586" s="1"/>
    </row>
    <row r="587" spans="65:66" ht="15.75" customHeight="1" x14ac:dyDescent="0.35">
      <c r="BM587" s="1"/>
      <c r="BN587" s="1"/>
    </row>
    <row r="588" spans="65:66" ht="15.75" customHeight="1" x14ac:dyDescent="0.35">
      <c r="BM588" s="1"/>
      <c r="BN588" s="1"/>
    </row>
    <row r="589" spans="65:66" ht="15.75" customHeight="1" x14ac:dyDescent="0.35">
      <c r="BM589" s="1"/>
      <c r="BN589" s="1"/>
    </row>
    <row r="590" spans="65:66" ht="15.75" customHeight="1" x14ac:dyDescent="0.35">
      <c r="BM590" s="1"/>
      <c r="BN590" s="1"/>
    </row>
    <row r="591" spans="65:66" ht="15.75" customHeight="1" x14ac:dyDescent="0.35">
      <c r="BM591" s="1"/>
      <c r="BN591" s="1"/>
    </row>
    <row r="592" spans="65:66" ht="15.75" customHeight="1" x14ac:dyDescent="0.35">
      <c r="BM592" s="1"/>
      <c r="BN592" s="1"/>
    </row>
    <row r="593" spans="65:66" ht="15.75" customHeight="1" x14ac:dyDescent="0.35">
      <c r="BM593" s="1"/>
      <c r="BN593" s="1"/>
    </row>
    <row r="594" spans="65:66" ht="15.75" customHeight="1" x14ac:dyDescent="0.35">
      <c r="BM594" s="1"/>
      <c r="BN594" s="1"/>
    </row>
    <row r="595" spans="65:66" ht="15.75" customHeight="1" x14ac:dyDescent="0.35">
      <c r="BM595" s="1"/>
      <c r="BN595" s="1"/>
    </row>
    <row r="596" spans="65:66" ht="15.75" customHeight="1" x14ac:dyDescent="0.35">
      <c r="BM596" s="1"/>
      <c r="BN596" s="1"/>
    </row>
    <row r="597" spans="65:66" ht="15.75" customHeight="1" x14ac:dyDescent="0.35">
      <c r="BM597" s="1"/>
      <c r="BN597" s="1"/>
    </row>
    <row r="598" spans="65:66" ht="15.75" customHeight="1" x14ac:dyDescent="0.35">
      <c r="BM598" s="1"/>
      <c r="BN598" s="1"/>
    </row>
    <row r="599" spans="65:66" ht="15.75" customHeight="1" x14ac:dyDescent="0.35">
      <c r="BM599" s="1"/>
      <c r="BN599" s="1"/>
    </row>
    <row r="600" spans="65:66" ht="15.75" customHeight="1" x14ac:dyDescent="0.35">
      <c r="BM600" s="1"/>
      <c r="BN600" s="1"/>
    </row>
    <row r="601" spans="65:66" ht="15.75" customHeight="1" x14ac:dyDescent="0.35">
      <c r="BM601" s="1"/>
      <c r="BN601" s="1"/>
    </row>
    <row r="602" spans="65:66" ht="15.75" customHeight="1" x14ac:dyDescent="0.35">
      <c r="BM602" s="1"/>
      <c r="BN602" s="1"/>
    </row>
    <row r="603" spans="65:66" ht="15.75" customHeight="1" x14ac:dyDescent="0.35">
      <c r="BM603" s="1"/>
      <c r="BN603" s="1"/>
    </row>
    <row r="604" spans="65:66" ht="15.75" customHeight="1" x14ac:dyDescent="0.35">
      <c r="BM604" s="1"/>
      <c r="BN604" s="1"/>
    </row>
    <row r="605" spans="65:66" ht="15.75" customHeight="1" x14ac:dyDescent="0.35">
      <c r="BM605" s="1"/>
      <c r="BN605" s="1"/>
    </row>
    <row r="606" spans="65:66" ht="15.75" customHeight="1" x14ac:dyDescent="0.35">
      <c r="BM606" s="1"/>
      <c r="BN606" s="1"/>
    </row>
    <row r="607" spans="65:66" ht="15.75" customHeight="1" x14ac:dyDescent="0.35">
      <c r="BM607" s="1"/>
      <c r="BN607" s="1"/>
    </row>
    <row r="608" spans="65:66" ht="15.75" customHeight="1" x14ac:dyDescent="0.35">
      <c r="BM608" s="1"/>
      <c r="BN608" s="1"/>
    </row>
    <row r="609" spans="65:66" ht="15.75" customHeight="1" x14ac:dyDescent="0.35">
      <c r="BM609" s="1"/>
      <c r="BN609" s="1"/>
    </row>
    <row r="610" spans="65:66" ht="15.75" customHeight="1" x14ac:dyDescent="0.35">
      <c r="BM610" s="1"/>
      <c r="BN610" s="1"/>
    </row>
    <row r="611" spans="65:66" ht="15.75" customHeight="1" x14ac:dyDescent="0.35">
      <c r="BM611" s="1"/>
      <c r="BN611" s="1"/>
    </row>
    <row r="612" spans="65:66" ht="15.75" customHeight="1" x14ac:dyDescent="0.35">
      <c r="BM612" s="1"/>
      <c r="BN612" s="1"/>
    </row>
    <row r="613" spans="65:66" ht="15.75" customHeight="1" x14ac:dyDescent="0.35">
      <c r="BM613" s="1"/>
      <c r="BN613" s="1"/>
    </row>
    <row r="614" spans="65:66" ht="15.75" customHeight="1" x14ac:dyDescent="0.35">
      <c r="BM614" s="1"/>
      <c r="BN614" s="1"/>
    </row>
    <row r="615" spans="65:66" ht="15.75" customHeight="1" x14ac:dyDescent="0.35">
      <c r="BM615" s="1"/>
      <c r="BN615" s="1"/>
    </row>
    <row r="616" spans="65:66" ht="15.75" customHeight="1" x14ac:dyDescent="0.35">
      <c r="BM616" s="1"/>
      <c r="BN616" s="1"/>
    </row>
    <row r="617" spans="65:66" ht="15.75" customHeight="1" x14ac:dyDescent="0.35">
      <c r="BM617" s="1"/>
      <c r="BN617" s="1"/>
    </row>
    <row r="618" spans="65:66" ht="15.75" customHeight="1" x14ac:dyDescent="0.35">
      <c r="BM618" s="1"/>
      <c r="BN618" s="1"/>
    </row>
    <row r="619" spans="65:66" ht="15.75" customHeight="1" x14ac:dyDescent="0.35">
      <c r="BM619" s="1"/>
      <c r="BN619" s="1"/>
    </row>
    <row r="620" spans="65:66" ht="15.75" customHeight="1" x14ac:dyDescent="0.35">
      <c r="BM620" s="1"/>
      <c r="BN620" s="1"/>
    </row>
    <row r="621" spans="65:66" ht="15.75" customHeight="1" x14ac:dyDescent="0.35">
      <c r="BM621" s="1"/>
      <c r="BN621" s="1"/>
    </row>
    <row r="622" spans="65:66" ht="15.75" customHeight="1" x14ac:dyDescent="0.35">
      <c r="BM622" s="1"/>
      <c r="BN622" s="1"/>
    </row>
    <row r="623" spans="65:66" ht="15.75" customHeight="1" x14ac:dyDescent="0.35">
      <c r="BM623" s="1"/>
      <c r="BN623" s="1"/>
    </row>
    <row r="624" spans="65:66" ht="15.75" customHeight="1" x14ac:dyDescent="0.35">
      <c r="BM624" s="1"/>
      <c r="BN624" s="1"/>
    </row>
    <row r="625" spans="65:66" ht="15.75" customHeight="1" x14ac:dyDescent="0.35">
      <c r="BM625" s="1"/>
      <c r="BN625" s="1"/>
    </row>
    <row r="626" spans="65:66" ht="15.75" customHeight="1" x14ac:dyDescent="0.35">
      <c r="BM626" s="1"/>
      <c r="BN626" s="1"/>
    </row>
    <row r="627" spans="65:66" ht="15.75" customHeight="1" x14ac:dyDescent="0.35">
      <c r="BM627" s="1"/>
      <c r="BN627" s="1"/>
    </row>
    <row r="628" spans="65:66" ht="15.75" customHeight="1" x14ac:dyDescent="0.35">
      <c r="BM628" s="1"/>
      <c r="BN628" s="1"/>
    </row>
    <row r="629" spans="65:66" ht="15.75" customHeight="1" x14ac:dyDescent="0.35">
      <c r="BM629" s="1"/>
      <c r="BN629" s="1"/>
    </row>
    <row r="630" spans="65:66" ht="15.75" customHeight="1" x14ac:dyDescent="0.35">
      <c r="BM630" s="1"/>
      <c r="BN630" s="1"/>
    </row>
    <row r="631" spans="65:66" ht="15.75" customHeight="1" x14ac:dyDescent="0.35">
      <c r="BM631" s="1"/>
      <c r="BN631" s="1"/>
    </row>
    <row r="632" spans="65:66" ht="15.75" customHeight="1" x14ac:dyDescent="0.35">
      <c r="BM632" s="1"/>
      <c r="BN632" s="1"/>
    </row>
    <row r="633" spans="65:66" ht="15.75" customHeight="1" x14ac:dyDescent="0.35">
      <c r="BM633" s="1"/>
      <c r="BN633" s="1"/>
    </row>
    <row r="634" spans="65:66" ht="15.75" customHeight="1" x14ac:dyDescent="0.35">
      <c r="BM634" s="1"/>
      <c r="BN634" s="1"/>
    </row>
    <row r="635" spans="65:66" ht="15.75" customHeight="1" x14ac:dyDescent="0.35">
      <c r="BM635" s="1"/>
      <c r="BN635" s="1"/>
    </row>
    <row r="636" spans="65:66" ht="15.75" customHeight="1" x14ac:dyDescent="0.35">
      <c r="BM636" s="1"/>
      <c r="BN636" s="1"/>
    </row>
    <row r="637" spans="65:66" ht="15.75" customHeight="1" x14ac:dyDescent="0.35">
      <c r="BM637" s="1"/>
      <c r="BN637" s="1"/>
    </row>
    <row r="638" spans="65:66" ht="15.75" customHeight="1" x14ac:dyDescent="0.35">
      <c r="BM638" s="1"/>
      <c r="BN638" s="1"/>
    </row>
    <row r="639" spans="65:66" ht="15.75" customHeight="1" x14ac:dyDescent="0.35">
      <c r="BM639" s="1"/>
      <c r="BN639" s="1"/>
    </row>
    <row r="640" spans="65:66" ht="15.75" customHeight="1" x14ac:dyDescent="0.35">
      <c r="BM640" s="1"/>
      <c r="BN640" s="1"/>
    </row>
    <row r="641" spans="65:66" ht="15.75" customHeight="1" x14ac:dyDescent="0.35">
      <c r="BM641" s="1"/>
      <c r="BN641" s="1"/>
    </row>
    <row r="642" spans="65:66" ht="15.75" customHeight="1" x14ac:dyDescent="0.35">
      <c r="BM642" s="1"/>
      <c r="BN642" s="1"/>
    </row>
    <row r="643" spans="65:66" ht="15.75" customHeight="1" x14ac:dyDescent="0.35">
      <c r="BM643" s="1"/>
      <c r="BN643" s="1"/>
    </row>
    <row r="644" spans="65:66" ht="15.75" customHeight="1" x14ac:dyDescent="0.35">
      <c r="BM644" s="1"/>
      <c r="BN644" s="1"/>
    </row>
    <row r="645" spans="65:66" ht="15.75" customHeight="1" x14ac:dyDescent="0.35">
      <c r="BM645" s="1"/>
      <c r="BN645" s="1"/>
    </row>
    <row r="646" spans="65:66" ht="15.75" customHeight="1" x14ac:dyDescent="0.35">
      <c r="BM646" s="1"/>
      <c r="BN646" s="1"/>
    </row>
    <row r="647" spans="65:66" ht="15.75" customHeight="1" x14ac:dyDescent="0.35">
      <c r="BM647" s="1"/>
      <c r="BN647" s="1"/>
    </row>
    <row r="648" spans="65:66" ht="15.75" customHeight="1" x14ac:dyDescent="0.35">
      <c r="BM648" s="1"/>
      <c r="BN648" s="1"/>
    </row>
    <row r="649" spans="65:66" ht="15.75" customHeight="1" x14ac:dyDescent="0.35">
      <c r="BM649" s="1"/>
      <c r="BN649" s="1"/>
    </row>
    <row r="650" spans="65:66" ht="15.75" customHeight="1" x14ac:dyDescent="0.35">
      <c r="BM650" s="1"/>
      <c r="BN650" s="1"/>
    </row>
    <row r="651" spans="65:66" ht="15.75" customHeight="1" x14ac:dyDescent="0.35">
      <c r="BM651" s="1"/>
      <c r="BN651" s="1"/>
    </row>
    <row r="652" spans="65:66" ht="15.75" customHeight="1" x14ac:dyDescent="0.35">
      <c r="BM652" s="1"/>
      <c r="BN652" s="1"/>
    </row>
    <row r="653" spans="65:66" ht="15.75" customHeight="1" x14ac:dyDescent="0.35">
      <c r="BM653" s="1"/>
      <c r="BN653" s="1"/>
    </row>
    <row r="654" spans="65:66" ht="15.75" customHeight="1" x14ac:dyDescent="0.35">
      <c r="BM654" s="1"/>
      <c r="BN654" s="1"/>
    </row>
    <row r="655" spans="65:66" ht="15.75" customHeight="1" x14ac:dyDescent="0.35">
      <c r="BM655" s="1"/>
      <c r="BN655" s="1"/>
    </row>
    <row r="656" spans="65:66" ht="15.75" customHeight="1" x14ac:dyDescent="0.35">
      <c r="BM656" s="1"/>
      <c r="BN656" s="1"/>
    </row>
    <row r="657" spans="65:66" ht="15.75" customHeight="1" x14ac:dyDescent="0.35">
      <c r="BM657" s="1"/>
      <c r="BN657" s="1"/>
    </row>
    <row r="658" spans="65:66" ht="15.75" customHeight="1" x14ac:dyDescent="0.35">
      <c r="BM658" s="1"/>
      <c r="BN658" s="1"/>
    </row>
    <row r="659" spans="65:66" ht="15.75" customHeight="1" x14ac:dyDescent="0.35">
      <c r="BM659" s="1"/>
      <c r="BN659" s="1"/>
    </row>
    <row r="660" spans="65:66" ht="15.75" customHeight="1" x14ac:dyDescent="0.35">
      <c r="BM660" s="1"/>
      <c r="BN660" s="1"/>
    </row>
    <row r="661" spans="65:66" ht="15.75" customHeight="1" x14ac:dyDescent="0.35">
      <c r="BM661" s="1"/>
      <c r="BN661" s="1"/>
    </row>
    <row r="662" spans="65:66" ht="15.75" customHeight="1" x14ac:dyDescent="0.35">
      <c r="BM662" s="1"/>
      <c r="BN662" s="1"/>
    </row>
    <row r="663" spans="65:66" ht="15.75" customHeight="1" x14ac:dyDescent="0.35">
      <c r="BM663" s="1"/>
      <c r="BN663" s="1"/>
    </row>
    <row r="664" spans="65:66" ht="15.75" customHeight="1" x14ac:dyDescent="0.35">
      <c r="BM664" s="1"/>
      <c r="BN664" s="1"/>
    </row>
    <row r="665" spans="65:66" ht="15.75" customHeight="1" x14ac:dyDescent="0.35">
      <c r="BM665" s="1"/>
      <c r="BN665" s="1"/>
    </row>
    <row r="666" spans="65:66" ht="15.75" customHeight="1" x14ac:dyDescent="0.35">
      <c r="BM666" s="1"/>
      <c r="BN666" s="1"/>
    </row>
    <row r="667" spans="65:66" ht="15.75" customHeight="1" x14ac:dyDescent="0.35">
      <c r="BM667" s="1"/>
      <c r="BN667" s="1"/>
    </row>
    <row r="668" spans="65:66" ht="15.75" customHeight="1" x14ac:dyDescent="0.35">
      <c r="BM668" s="1"/>
      <c r="BN668" s="1"/>
    </row>
    <row r="669" spans="65:66" ht="15.75" customHeight="1" x14ac:dyDescent="0.35">
      <c r="BM669" s="1"/>
      <c r="BN669" s="1"/>
    </row>
    <row r="670" spans="65:66" ht="15.75" customHeight="1" x14ac:dyDescent="0.35">
      <c r="BM670" s="1"/>
      <c r="BN670" s="1"/>
    </row>
    <row r="671" spans="65:66" ht="15.75" customHeight="1" x14ac:dyDescent="0.35">
      <c r="BM671" s="1"/>
      <c r="BN671" s="1"/>
    </row>
    <row r="672" spans="65:66" ht="15.75" customHeight="1" x14ac:dyDescent="0.35">
      <c r="BM672" s="1"/>
      <c r="BN672" s="1"/>
    </row>
    <row r="673" spans="65:66" ht="15.75" customHeight="1" x14ac:dyDescent="0.35">
      <c r="BM673" s="1"/>
      <c r="BN673" s="1"/>
    </row>
    <row r="674" spans="65:66" ht="15.75" customHeight="1" x14ac:dyDescent="0.35">
      <c r="BM674" s="1"/>
      <c r="BN674" s="1"/>
    </row>
    <row r="675" spans="65:66" ht="15.75" customHeight="1" x14ac:dyDescent="0.35">
      <c r="BM675" s="1"/>
      <c r="BN675" s="1"/>
    </row>
    <row r="676" spans="65:66" ht="15.75" customHeight="1" x14ac:dyDescent="0.35">
      <c r="BM676" s="1"/>
      <c r="BN676" s="1"/>
    </row>
    <row r="677" spans="65:66" ht="15.75" customHeight="1" x14ac:dyDescent="0.35">
      <c r="BM677" s="1"/>
      <c r="BN677" s="1"/>
    </row>
    <row r="678" spans="65:66" ht="15.75" customHeight="1" x14ac:dyDescent="0.35">
      <c r="BM678" s="1"/>
      <c r="BN678" s="1"/>
    </row>
    <row r="679" spans="65:66" ht="15.75" customHeight="1" x14ac:dyDescent="0.35">
      <c r="BM679" s="1"/>
      <c r="BN679" s="1"/>
    </row>
    <row r="680" spans="65:66" ht="15.75" customHeight="1" x14ac:dyDescent="0.35">
      <c r="BM680" s="1"/>
      <c r="BN680" s="1"/>
    </row>
    <row r="681" spans="65:66" ht="15.75" customHeight="1" x14ac:dyDescent="0.35">
      <c r="BM681" s="1"/>
      <c r="BN681" s="1"/>
    </row>
    <row r="682" spans="65:66" ht="15.75" customHeight="1" x14ac:dyDescent="0.35">
      <c r="BM682" s="1"/>
      <c r="BN682" s="1"/>
    </row>
    <row r="683" spans="65:66" ht="15.75" customHeight="1" x14ac:dyDescent="0.35">
      <c r="BM683" s="1"/>
      <c r="BN683" s="1"/>
    </row>
    <row r="684" spans="65:66" ht="15.75" customHeight="1" x14ac:dyDescent="0.35">
      <c r="BM684" s="1"/>
      <c r="BN684" s="1"/>
    </row>
    <row r="685" spans="65:66" ht="15.75" customHeight="1" x14ac:dyDescent="0.35">
      <c r="BM685" s="1"/>
      <c r="BN685" s="1"/>
    </row>
    <row r="686" spans="65:66" ht="15.75" customHeight="1" x14ac:dyDescent="0.35">
      <c r="BM686" s="1"/>
      <c r="BN686" s="1"/>
    </row>
    <row r="687" spans="65:66" ht="15.75" customHeight="1" x14ac:dyDescent="0.35">
      <c r="BM687" s="1"/>
      <c r="BN687" s="1"/>
    </row>
    <row r="688" spans="65:66" ht="15.75" customHeight="1" x14ac:dyDescent="0.35">
      <c r="BM688" s="1"/>
      <c r="BN688" s="1"/>
    </row>
    <row r="689" spans="65:66" ht="15.75" customHeight="1" x14ac:dyDescent="0.35">
      <c r="BM689" s="1"/>
      <c r="BN689" s="1"/>
    </row>
    <row r="690" spans="65:66" ht="15.75" customHeight="1" x14ac:dyDescent="0.35">
      <c r="BM690" s="1"/>
      <c r="BN690" s="1"/>
    </row>
    <row r="691" spans="65:66" ht="15.75" customHeight="1" x14ac:dyDescent="0.35">
      <c r="BM691" s="1"/>
      <c r="BN691" s="1"/>
    </row>
    <row r="692" spans="65:66" ht="15.75" customHeight="1" x14ac:dyDescent="0.35">
      <c r="BM692" s="1"/>
      <c r="BN692" s="1"/>
    </row>
    <row r="693" spans="65:66" ht="15.75" customHeight="1" x14ac:dyDescent="0.35">
      <c r="BM693" s="1"/>
      <c r="BN693" s="1"/>
    </row>
    <row r="694" spans="65:66" ht="15.75" customHeight="1" x14ac:dyDescent="0.35">
      <c r="BM694" s="1"/>
      <c r="BN694" s="1"/>
    </row>
    <row r="695" spans="65:66" ht="15.75" customHeight="1" x14ac:dyDescent="0.35">
      <c r="BM695" s="1"/>
      <c r="BN695" s="1"/>
    </row>
    <row r="696" spans="65:66" ht="15.75" customHeight="1" x14ac:dyDescent="0.35">
      <c r="BM696" s="1"/>
      <c r="BN696" s="1"/>
    </row>
    <row r="697" spans="65:66" ht="15.75" customHeight="1" x14ac:dyDescent="0.35">
      <c r="BM697" s="1"/>
      <c r="BN697" s="1"/>
    </row>
    <row r="698" spans="65:66" ht="15.75" customHeight="1" x14ac:dyDescent="0.35">
      <c r="BM698" s="1"/>
      <c r="BN698" s="1"/>
    </row>
    <row r="699" spans="65:66" ht="15.75" customHeight="1" x14ac:dyDescent="0.35">
      <c r="BM699" s="1"/>
      <c r="BN699" s="1"/>
    </row>
    <row r="700" spans="65:66" ht="15.75" customHeight="1" x14ac:dyDescent="0.35">
      <c r="BM700" s="1"/>
      <c r="BN700" s="1"/>
    </row>
    <row r="701" spans="65:66" ht="15.75" customHeight="1" x14ac:dyDescent="0.35">
      <c r="BM701" s="1"/>
      <c r="BN701" s="1"/>
    </row>
    <row r="702" spans="65:66" ht="15.75" customHeight="1" x14ac:dyDescent="0.35">
      <c r="BM702" s="1"/>
      <c r="BN702" s="1"/>
    </row>
    <row r="703" spans="65:66" ht="15.75" customHeight="1" x14ac:dyDescent="0.35">
      <c r="BM703" s="1"/>
      <c r="BN703" s="1"/>
    </row>
    <row r="704" spans="65:66" ht="15.75" customHeight="1" x14ac:dyDescent="0.35">
      <c r="BM704" s="1"/>
      <c r="BN704" s="1"/>
    </row>
    <row r="705" spans="65:66" ht="15.75" customHeight="1" x14ac:dyDescent="0.35">
      <c r="BM705" s="1"/>
      <c r="BN705" s="1"/>
    </row>
    <row r="706" spans="65:66" ht="15.75" customHeight="1" x14ac:dyDescent="0.35">
      <c r="BM706" s="1"/>
      <c r="BN706" s="1"/>
    </row>
    <row r="707" spans="65:66" ht="15.75" customHeight="1" x14ac:dyDescent="0.35">
      <c r="BM707" s="1"/>
      <c r="BN707" s="1"/>
    </row>
    <row r="708" spans="65:66" ht="15.75" customHeight="1" x14ac:dyDescent="0.35">
      <c r="BM708" s="1"/>
      <c r="BN708" s="1"/>
    </row>
    <row r="709" spans="65:66" ht="15.75" customHeight="1" x14ac:dyDescent="0.35">
      <c r="BM709" s="1"/>
      <c r="BN709" s="1"/>
    </row>
    <row r="710" spans="65:66" ht="15.75" customHeight="1" x14ac:dyDescent="0.35">
      <c r="BM710" s="1"/>
      <c r="BN710" s="1"/>
    </row>
    <row r="711" spans="65:66" ht="15.75" customHeight="1" x14ac:dyDescent="0.35">
      <c r="BM711" s="1"/>
      <c r="BN711" s="1"/>
    </row>
    <row r="712" spans="65:66" ht="15.75" customHeight="1" x14ac:dyDescent="0.35">
      <c r="BM712" s="1"/>
      <c r="BN712" s="1"/>
    </row>
    <row r="713" spans="65:66" ht="15.75" customHeight="1" x14ac:dyDescent="0.35">
      <c r="BM713" s="1"/>
      <c r="BN713" s="1"/>
    </row>
    <row r="714" spans="65:66" ht="15.75" customHeight="1" x14ac:dyDescent="0.35">
      <c r="BM714" s="1"/>
      <c r="BN714" s="1"/>
    </row>
    <row r="715" spans="65:66" ht="15.75" customHeight="1" x14ac:dyDescent="0.35">
      <c r="BM715" s="1"/>
      <c r="BN715" s="1"/>
    </row>
    <row r="716" spans="65:66" ht="15.75" customHeight="1" x14ac:dyDescent="0.35">
      <c r="BM716" s="1"/>
      <c r="BN716" s="1"/>
    </row>
    <row r="717" spans="65:66" ht="15.75" customHeight="1" x14ac:dyDescent="0.35">
      <c r="BM717" s="1"/>
      <c r="BN717" s="1"/>
    </row>
    <row r="718" spans="65:66" ht="15.75" customHeight="1" x14ac:dyDescent="0.35">
      <c r="BM718" s="1"/>
      <c r="BN718" s="1"/>
    </row>
    <row r="719" spans="65:66" ht="15.75" customHeight="1" x14ac:dyDescent="0.35">
      <c r="BM719" s="1"/>
      <c r="BN719" s="1"/>
    </row>
    <row r="720" spans="65:66" ht="15.75" customHeight="1" x14ac:dyDescent="0.35">
      <c r="BM720" s="1"/>
      <c r="BN720" s="1"/>
    </row>
    <row r="721" spans="65:66" ht="15.75" customHeight="1" x14ac:dyDescent="0.35">
      <c r="BM721" s="1"/>
      <c r="BN721" s="1"/>
    </row>
    <row r="722" spans="65:66" ht="15.75" customHeight="1" x14ac:dyDescent="0.35">
      <c r="BM722" s="1"/>
      <c r="BN722" s="1"/>
    </row>
    <row r="723" spans="65:66" ht="15.75" customHeight="1" x14ac:dyDescent="0.35">
      <c r="BM723" s="1"/>
      <c r="BN723" s="1"/>
    </row>
    <row r="724" spans="65:66" ht="15.75" customHeight="1" x14ac:dyDescent="0.35">
      <c r="BM724" s="1"/>
      <c r="BN724" s="1"/>
    </row>
    <row r="725" spans="65:66" ht="15.75" customHeight="1" x14ac:dyDescent="0.35">
      <c r="BM725" s="1"/>
      <c r="BN725" s="1"/>
    </row>
    <row r="726" spans="65:66" ht="15.75" customHeight="1" x14ac:dyDescent="0.35">
      <c r="BM726" s="1"/>
      <c r="BN726" s="1"/>
    </row>
    <row r="727" spans="65:66" ht="15.75" customHeight="1" x14ac:dyDescent="0.35">
      <c r="BM727" s="1"/>
      <c r="BN727" s="1"/>
    </row>
    <row r="728" spans="65:66" ht="15.75" customHeight="1" x14ac:dyDescent="0.35">
      <c r="BM728" s="1"/>
      <c r="BN728" s="1"/>
    </row>
    <row r="729" spans="65:66" ht="15.75" customHeight="1" x14ac:dyDescent="0.35">
      <c r="BM729" s="1"/>
      <c r="BN729" s="1"/>
    </row>
    <row r="730" spans="65:66" ht="15.75" customHeight="1" x14ac:dyDescent="0.35">
      <c r="BM730" s="1"/>
      <c r="BN730" s="1"/>
    </row>
    <row r="731" spans="65:66" ht="15.75" customHeight="1" x14ac:dyDescent="0.35">
      <c r="BM731" s="1"/>
      <c r="BN731" s="1"/>
    </row>
    <row r="732" spans="65:66" ht="15.75" customHeight="1" x14ac:dyDescent="0.35">
      <c r="BM732" s="1"/>
      <c r="BN732" s="1"/>
    </row>
    <row r="733" spans="65:66" ht="15.75" customHeight="1" x14ac:dyDescent="0.35">
      <c r="BM733" s="1"/>
      <c r="BN733" s="1"/>
    </row>
    <row r="734" spans="65:66" ht="15.75" customHeight="1" x14ac:dyDescent="0.35">
      <c r="BM734" s="1"/>
      <c r="BN734" s="1"/>
    </row>
    <row r="735" spans="65:66" ht="15.75" customHeight="1" x14ac:dyDescent="0.35">
      <c r="BM735" s="1"/>
      <c r="BN735" s="1"/>
    </row>
    <row r="736" spans="65:66" ht="15.75" customHeight="1" x14ac:dyDescent="0.35">
      <c r="BM736" s="1"/>
      <c r="BN736" s="1"/>
    </row>
    <row r="737" spans="65:66" ht="15.75" customHeight="1" x14ac:dyDescent="0.35">
      <c r="BM737" s="1"/>
      <c r="BN737" s="1"/>
    </row>
    <row r="738" spans="65:66" ht="15.75" customHeight="1" x14ac:dyDescent="0.35">
      <c r="BM738" s="1"/>
      <c r="BN738" s="1"/>
    </row>
    <row r="739" spans="65:66" ht="15.75" customHeight="1" x14ac:dyDescent="0.35">
      <c r="BM739" s="1"/>
      <c r="BN739" s="1"/>
    </row>
    <row r="740" spans="65:66" ht="15.75" customHeight="1" x14ac:dyDescent="0.35">
      <c r="BM740" s="1"/>
      <c r="BN740" s="1"/>
    </row>
    <row r="741" spans="65:66" ht="15.75" customHeight="1" x14ac:dyDescent="0.35">
      <c r="BM741" s="1"/>
      <c r="BN741" s="1"/>
    </row>
    <row r="742" spans="65:66" ht="15.75" customHeight="1" x14ac:dyDescent="0.35">
      <c r="BM742" s="1"/>
      <c r="BN742" s="1"/>
    </row>
    <row r="743" spans="65:66" ht="15.75" customHeight="1" x14ac:dyDescent="0.35">
      <c r="BM743" s="1"/>
      <c r="BN743" s="1"/>
    </row>
    <row r="744" spans="65:66" ht="15.75" customHeight="1" x14ac:dyDescent="0.35">
      <c r="BM744" s="1"/>
      <c r="BN744" s="1"/>
    </row>
    <row r="745" spans="65:66" ht="15.75" customHeight="1" x14ac:dyDescent="0.35">
      <c r="BM745" s="1"/>
      <c r="BN745" s="1"/>
    </row>
    <row r="746" spans="65:66" ht="15.75" customHeight="1" x14ac:dyDescent="0.35">
      <c r="BM746" s="1"/>
      <c r="BN746" s="1"/>
    </row>
    <row r="747" spans="65:66" ht="15.75" customHeight="1" x14ac:dyDescent="0.35">
      <c r="BM747" s="1"/>
      <c r="BN747" s="1"/>
    </row>
    <row r="748" spans="65:66" ht="15.75" customHeight="1" x14ac:dyDescent="0.35">
      <c r="BM748" s="1"/>
      <c r="BN748" s="1"/>
    </row>
    <row r="749" spans="65:66" ht="15.75" customHeight="1" x14ac:dyDescent="0.35">
      <c r="BM749" s="1"/>
      <c r="BN749" s="1"/>
    </row>
    <row r="750" spans="65:66" ht="15.75" customHeight="1" x14ac:dyDescent="0.35">
      <c r="BM750" s="1"/>
      <c r="BN750" s="1"/>
    </row>
    <row r="751" spans="65:66" ht="15.75" customHeight="1" x14ac:dyDescent="0.35">
      <c r="BM751" s="1"/>
      <c r="BN751" s="1"/>
    </row>
    <row r="752" spans="65:66" ht="15.75" customHeight="1" x14ac:dyDescent="0.35">
      <c r="BM752" s="1"/>
      <c r="BN752" s="1"/>
    </row>
    <row r="753" spans="65:66" ht="15.75" customHeight="1" x14ac:dyDescent="0.35">
      <c r="BM753" s="1"/>
      <c r="BN753" s="1"/>
    </row>
    <row r="754" spans="65:66" ht="15.75" customHeight="1" x14ac:dyDescent="0.35">
      <c r="BM754" s="1"/>
      <c r="BN754" s="1"/>
    </row>
    <row r="755" spans="65:66" ht="15.75" customHeight="1" x14ac:dyDescent="0.35">
      <c r="BM755" s="1"/>
      <c r="BN755" s="1"/>
    </row>
    <row r="756" spans="65:66" ht="15.75" customHeight="1" x14ac:dyDescent="0.35">
      <c r="BM756" s="1"/>
      <c r="BN756" s="1"/>
    </row>
    <row r="757" spans="65:66" ht="15.75" customHeight="1" x14ac:dyDescent="0.35">
      <c r="BM757" s="1"/>
      <c r="BN757" s="1"/>
    </row>
    <row r="758" spans="65:66" ht="15.75" customHeight="1" x14ac:dyDescent="0.35">
      <c r="BM758" s="1"/>
      <c r="BN758" s="1"/>
    </row>
    <row r="759" spans="65:66" ht="15.75" customHeight="1" x14ac:dyDescent="0.35">
      <c r="BM759" s="1"/>
      <c r="BN759" s="1"/>
    </row>
    <row r="760" spans="65:66" ht="15.75" customHeight="1" x14ac:dyDescent="0.35">
      <c r="BM760" s="1"/>
      <c r="BN760" s="1"/>
    </row>
    <row r="761" spans="65:66" ht="15.75" customHeight="1" x14ac:dyDescent="0.35">
      <c r="BM761" s="1"/>
      <c r="BN761" s="1"/>
    </row>
    <row r="762" spans="65:66" ht="15.75" customHeight="1" x14ac:dyDescent="0.35">
      <c r="BM762" s="1"/>
      <c r="BN762" s="1"/>
    </row>
    <row r="763" spans="65:66" ht="15.75" customHeight="1" x14ac:dyDescent="0.35">
      <c r="BM763" s="1"/>
      <c r="BN763" s="1"/>
    </row>
    <row r="764" spans="65:66" ht="15.75" customHeight="1" x14ac:dyDescent="0.35">
      <c r="BM764" s="1"/>
      <c r="BN764" s="1"/>
    </row>
    <row r="765" spans="65:66" ht="15.75" customHeight="1" x14ac:dyDescent="0.35">
      <c r="BM765" s="1"/>
      <c r="BN765" s="1"/>
    </row>
    <row r="766" spans="65:66" ht="15.75" customHeight="1" x14ac:dyDescent="0.35">
      <c r="BM766" s="1"/>
      <c r="BN766" s="1"/>
    </row>
    <row r="767" spans="65:66" ht="15.75" customHeight="1" x14ac:dyDescent="0.35">
      <c r="BM767" s="1"/>
      <c r="BN767" s="1"/>
    </row>
    <row r="768" spans="65:66" ht="15.75" customHeight="1" x14ac:dyDescent="0.35">
      <c r="BM768" s="1"/>
      <c r="BN768" s="1"/>
    </row>
    <row r="769" spans="65:66" ht="15.75" customHeight="1" x14ac:dyDescent="0.35">
      <c r="BM769" s="1"/>
      <c r="BN769" s="1"/>
    </row>
    <row r="770" spans="65:66" ht="15.75" customHeight="1" x14ac:dyDescent="0.35">
      <c r="BM770" s="1"/>
      <c r="BN770" s="1"/>
    </row>
    <row r="771" spans="65:66" ht="15.75" customHeight="1" x14ac:dyDescent="0.35">
      <c r="BM771" s="1"/>
      <c r="BN771" s="1"/>
    </row>
    <row r="772" spans="65:66" ht="15.75" customHeight="1" x14ac:dyDescent="0.35">
      <c r="BM772" s="1"/>
      <c r="BN772" s="1"/>
    </row>
    <row r="773" spans="65:66" ht="15.75" customHeight="1" x14ac:dyDescent="0.35">
      <c r="BM773" s="1"/>
      <c r="BN773" s="1"/>
    </row>
    <row r="774" spans="65:66" ht="15.75" customHeight="1" x14ac:dyDescent="0.35">
      <c r="BM774" s="1"/>
      <c r="BN774" s="1"/>
    </row>
    <row r="775" spans="65:66" ht="15.75" customHeight="1" x14ac:dyDescent="0.35">
      <c r="BM775" s="1"/>
      <c r="BN775" s="1"/>
    </row>
    <row r="776" spans="65:66" ht="15.75" customHeight="1" x14ac:dyDescent="0.35">
      <c r="BM776" s="1"/>
      <c r="BN776" s="1"/>
    </row>
    <row r="777" spans="65:66" ht="15.75" customHeight="1" x14ac:dyDescent="0.35">
      <c r="BM777" s="1"/>
      <c r="BN777" s="1"/>
    </row>
    <row r="778" spans="65:66" ht="15.75" customHeight="1" x14ac:dyDescent="0.35">
      <c r="BM778" s="1"/>
      <c r="BN778" s="1"/>
    </row>
    <row r="779" spans="65:66" ht="15.75" customHeight="1" x14ac:dyDescent="0.35">
      <c r="BM779" s="1"/>
      <c r="BN779" s="1"/>
    </row>
    <row r="780" spans="65:66" ht="15.75" customHeight="1" x14ac:dyDescent="0.35">
      <c r="BM780" s="1"/>
      <c r="BN780" s="1"/>
    </row>
    <row r="781" spans="65:66" ht="15.75" customHeight="1" x14ac:dyDescent="0.35">
      <c r="BM781" s="1"/>
      <c r="BN781" s="1"/>
    </row>
    <row r="782" spans="65:66" ht="15.75" customHeight="1" x14ac:dyDescent="0.35">
      <c r="BM782" s="1"/>
      <c r="BN782" s="1"/>
    </row>
    <row r="783" spans="65:66" ht="15.75" customHeight="1" x14ac:dyDescent="0.35">
      <c r="BM783" s="1"/>
      <c r="BN783" s="1"/>
    </row>
    <row r="784" spans="65:66" ht="15.75" customHeight="1" x14ac:dyDescent="0.35">
      <c r="BM784" s="1"/>
      <c r="BN784" s="1"/>
    </row>
    <row r="785" spans="65:66" ht="15.75" customHeight="1" x14ac:dyDescent="0.35">
      <c r="BM785" s="1"/>
      <c r="BN785" s="1"/>
    </row>
    <row r="786" spans="65:66" ht="15.75" customHeight="1" x14ac:dyDescent="0.35">
      <c r="BM786" s="1"/>
      <c r="BN786" s="1"/>
    </row>
    <row r="787" spans="65:66" ht="15.75" customHeight="1" x14ac:dyDescent="0.35">
      <c r="BM787" s="1"/>
      <c r="BN787" s="1"/>
    </row>
    <row r="788" spans="65:66" ht="15.75" customHeight="1" x14ac:dyDescent="0.35">
      <c r="BM788" s="1"/>
      <c r="BN788" s="1"/>
    </row>
    <row r="789" spans="65:66" ht="15.75" customHeight="1" x14ac:dyDescent="0.35">
      <c r="BM789" s="1"/>
      <c r="BN789" s="1"/>
    </row>
    <row r="790" spans="65:66" ht="15.75" customHeight="1" x14ac:dyDescent="0.35">
      <c r="BM790" s="1"/>
      <c r="BN790" s="1"/>
    </row>
    <row r="791" spans="65:66" ht="15.75" customHeight="1" x14ac:dyDescent="0.35">
      <c r="BM791" s="1"/>
      <c r="BN791" s="1"/>
    </row>
    <row r="792" spans="65:66" ht="15.75" customHeight="1" x14ac:dyDescent="0.35">
      <c r="BM792" s="1"/>
      <c r="BN792" s="1"/>
    </row>
    <row r="793" spans="65:66" ht="15.75" customHeight="1" x14ac:dyDescent="0.35">
      <c r="BM793" s="1"/>
      <c r="BN793" s="1"/>
    </row>
    <row r="794" spans="65:66" ht="15.75" customHeight="1" x14ac:dyDescent="0.35">
      <c r="BM794" s="1"/>
      <c r="BN794" s="1"/>
    </row>
    <row r="795" spans="65:66" ht="15.75" customHeight="1" x14ac:dyDescent="0.35">
      <c r="BM795" s="1"/>
      <c r="BN795" s="1"/>
    </row>
    <row r="796" spans="65:66" ht="15.75" customHeight="1" x14ac:dyDescent="0.35">
      <c r="BM796" s="1"/>
      <c r="BN796" s="1"/>
    </row>
    <row r="797" spans="65:66" ht="15.75" customHeight="1" x14ac:dyDescent="0.35">
      <c r="BM797" s="1"/>
      <c r="BN797" s="1"/>
    </row>
    <row r="798" spans="65:66" ht="15.75" customHeight="1" x14ac:dyDescent="0.35">
      <c r="BM798" s="1"/>
      <c r="BN798" s="1"/>
    </row>
    <row r="799" spans="65:66" ht="15.75" customHeight="1" x14ac:dyDescent="0.35">
      <c r="BM799" s="1"/>
      <c r="BN799" s="1"/>
    </row>
    <row r="800" spans="65:66" ht="15.75" customHeight="1" x14ac:dyDescent="0.35">
      <c r="BM800" s="1"/>
      <c r="BN800" s="1"/>
    </row>
    <row r="801" spans="65:66" ht="15.75" customHeight="1" x14ac:dyDescent="0.35">
      <c r="BM801" s="1"/>
      <c r="BN801" s="1"/>
    </row>
    <row r="802" spans="65:66" ht="15.75" customHeight="1" x14ac:dyDescent="0.35">
      <c r="BM802" s="1"/>
      <c r="BN802" s="1"/>
    </row>
    <row r="803" spans="65:66" ht="15.75" customHeight="1" x14ac:dyDescent="0.35">
      <c r="BM803" s="1"/>
      <c r="BN803" s="1"/>
    </row>
    <row r="804" spans="65:66" ht="15.75" customHeight="1" x14ac:dyDescent="0.35">
      <c r="BM804" s="1"/>
      <c r="BN804" s="1"/>
    </row>
    <row r="805" spans="65:66" ht="15.75" customHeight="1" x14ac:dyDescent="0.35">
      <c r="BM805" s="1"/>
      <c r="BN805" s="1"/>
    </row>
    <row r="806" spans="65:66" ht="15.75" customHeight="1" x14ac:dyDescent="0.35">
      <c r="BM806" s="1"/>
      <c r="BN806" s="1"/>
    </row>
    <row r="807" spans="65:66" ht="15.75" customHeight="1" x14ac:dyDescent="0.35">
      <c r="BM807" s="1"/>
      <c r="BN807" s="1"/>
    </row>
    <row r="808" spans="65:66" ht="15.75" customHeight="1" x14ac:dyDescent="0.35">
      <c r="BM808" s="1"/>
      <c r="BN808" s="1"/>
    </row>
    <row r="809" spans="65:66" ht="15.75" customHeight="1" x14ac:dyDescent="0.35">
      <c r="BM809" s="1"/>
      <c r="BN809" s="1"/>
    </row>
    <row r="810" spans="65:66" ht="15.75" customHeight="1" x14ac:dyDescent="0.35">
      <c r="BM810" s="1"/>
      <c r="BN810" s="1"/>
    </row>
    <row r="811" spans="65:66" ht="15.75" customHeight="1" x14ac:dyDescent="0.35">
      <c r="BM811" s="1"/>
      <c r="BN811" s="1"/>
    </row>
    <row r="812" spans="65:66" ht="15.75" customHeight="1" x14ac:dyDescent="0.35">
      <c r="BM812" s="1"/>
      <c r="BN812" s="1"/>
    </row>
    <row r="813" spans="65:66" ht="15.75" customHeight="1" x14ac:dyDescent="0.35">
      <c r="BM813" s="1"/>
      <c r="BN813" s="1"/>
    </row>
    <row r="814" spans="65:66" ht="15.75" customHeight="1" x14ac:dyDescent="0.35">
      <c r="BM814" s="1"/>
      <c r="BN814" s="1"/>
    </row>
    <row r="815" spans="65:66" ht="15.75" customHeight="1" x14ac:dyDescent="0.35">
      <c r="BM815" s="1"/>
      <c r="BN815" s="1"/>
    </row>
    <row r="816" spans="65:66" ht="15.75" customHeight="1" x14ac:dyDescent="0.35">
      <c r="BM816" s="1"/>
      <c r="BN816" s="1"/>
    </row>
    <row r="817" spans="65:66" ht="15.75" customHeight="1" x14ac:dyDescent="0.35">
      <c r="BM817" s="1"/>
      <c r="BN817" s="1"/>
    </row>
    <row r="818" spans="65:66" ht="15.75" customHeight="1" x14ac:dyDescent="0.35">
      <c r="BM818" s="1"/>
      <c r="BN818" s="1"/>
    </row>
    <row r="819" spans="65:66" ht="15.75" customHeight="1" x14ac:dyDescent="0.35">
      <c r="BM819" s="1"/>
      <c r="BN819" s="1"/>
    </row>
    <row r="820" spans="65:66" ht="15.75" customHeight="1" x14ac:dyDescent="0.35">
      <c r="BM820" s="1"/>
      <c r="BN820" s="1"/>
    </row>
    <row r="821" spans="65:66" ht="15.75" customHeight="1" x14ac:dyDescent="0.35">
      <c r="BM821" s="1"/>
      <c r="BN821" s="1"/>
    </row>
    <row r="822" spans="65:66" ht="15.75" customHeight="1" x14ac:dyDescent="0.35">
      <c r="BM822" s="1"/>
      <c r="BN822" s="1"/>
    </row>
    <row r="823" spans="65:66" ht="15.75" customHeight="1" x14ac:dyDescent="0.35">
      <c r="BM823" s="1"/>
      <c r="BN823" s="1"/>
    </row>
    <row r="824" spans="65:66" ht="15.75" customHeight="1" x14ac:dyDescent="0.35">
      <c r="BM824" s="1"/>
      <c r="BN824" s="1"/>
    </row>
    <row r="825" spans="65:66" ht="15.75" customHeight="1" x14ac:dyDescent="0.35">
      <c r="BM825" s="1"/>
      <c r="BN825" s="1"/>
    </row>
    <row r="826" spans="65:66" ht="15.75" customHeight="1" x14ac:dyDescent="0.35">
      <c r="BM826" s="1"/>
      <c r="BN826" s="1"/>
    </row>
    <row r="827" spans="65:66" ht="15.75" customHeight="1" x14ac:dyDescent="0.35">
      <c r="BM827" s="1"/>
      <c r="BN827" s="1"/>
    </row>
    <row r="828" spans="65:66" ht="15.75" customHeight="1" x14ac:dyDescent="0.35">
      <c r="BM828" s="1"/>
      <c r="BN828" s="1"/>
    </row>
    <row r="829" spans="65:66" ht="15.75" customHeight="1" x14ac:dyDescent="0.35">
      <c r="BM829" s="1"/>
      <c r="BN829" s="1"/>
    </row>
    <row r="830" spans="65:66" ht="15.75" customHeight="1" x14ac:dyDescent="0.35">
      <c r="BM830" s="1"/>
      <c r="BN830" s="1"/>
    </row>
    <row r="831" spans="65:66" ht="15.75" customHeight="1" x14ac:dyDescent="0.35">
      <c r="BM831" s="1"/>
      <c r="BN831" s="1"/>
    </row>
    <row r="832" spans="65:66" ht="15.75" customHeight="1" x14ac:dyDescent="0.35">
      <c r="BM832" s="1"/>
      <c r="BN832" s="1"/>
    </row>
    <row r="833" spans="65:66" ht="15.75" customHeight="1" x14ac:dyDescent="0.35">
      <c r="BM833" s="1"/>
      <c r="BN833" s="1"/>
    </row>
    <row r="834" spans="65:66" ht="15.75" customHeight="1" x14ac:dyDescent="0.35">
      <c r="BM834" s="1"/>
      <c r="BN834" s="1"/>
    </row>
    <row r="835" spans="65:66" ht="15.75" customHeight="1" x14ac:dyDescent="0.35">
      <c r="BM835" s="1"/>
      <c r="BN835" s="1"/>
    </row>
    <row r="836" spans="65:66" ht="15.75" customHeight="1" x14ac:dyDescent="0.35">
      <c r="BM836" s="1"/>
      <c r="BN836" s="1"/>
    </row>
    <row r="837" spans="65:66" ht="15.75" customHeight="1" x14ac:dyDescent="0.35">
      <c r="BM837" s="1"/>
      <c r="BN837" s="1"/>
    </row>
    <row r="838" spans="65:66" ht="15.75" customHeight="1" x14ac:dyDescent="0.35">
      <c r="BM838" s="1"/>
      <c r="BN838" s="1"/>
    </row>
    <row r="839" spans="65:66" ht="15.75" customHeight="1" x14ac:dyDescent="0.35">
      <c r="BM839" s="1"/>
      <c r="BN839" s="1"/>
    </row>
    <row r="840" spans="65:66" ht="15.75" customHeight="1" x14ac:dyDescent="0.35">
      <c r="BM840" s="1"/>
      <c r="BN840" s="1"/>
    </row>
    <row r="841" spans="65:66" ht="15.75" customHeight="1" x14ac:dyDescent="0.35">
      <c r="BM841" s="1"/>
      <c r="BN841" s="1"/>
    </row>
    <row r="842" spans="65:66" ht="15.75" customHeight="1" x14ac:dyDescent="0.35">
      <c r="BM842" s="1"/>
      <c r="BN842" s="1"/>
    </row>
    <row r="843" spans="65:66" ht="15.75" customHeight="1" x14ac:dyDescent="0.35">
      <c r="BM843" s="1"/>
      <c r="BN843" s="1"/>
    </row>
    <row r="844" spans="65:66" ht="15.75" customHeight="1" x14ac:dyDescent="0.35">
      <c r="BM844" s="1"/>
      <c r="BN844" s="1"/>
    </row>
    <row r="845" spans="65:66" ht="15.75" customHeight="1" x14ac:dyDescent="0.35">
      <c r="BM845" s="1"/>
      <c r="BN845" s="1"/>
    </row>
    <row r="846" spans="65:66" ht="15.75" customHeight="1" x14ac:dyDescent="0.35">
      <c r="BM846" s="1"/>
      <c r="BN846" s="1"/>
    </row>
    <row r="847" spans="65:66" ht="15.75" customHeight="1" x14ac:dyDescent="0.35">
      <c r="BM847" s="1"/>
      <c r="BN847" s="1"/>
    </row>
    <row r="848" spans="65:66" ht="15.75" customHeight="1" x14ac:dyDescent="0.35">
      <c r="BM848" s="1"/>
      <c r="BN848" s="1"/>
    </row>
    <row r="849" spans="65:66" ht="15.75" customHeight="1" x14ac:dyDescent="0.35">
      <c r="BM849" s="1"/>
      <c r="BN849" s="1"/>
    </row>
    <row r="850" spans="65:66" ht="15.75" customHeight="1" x14ac:dyDescent="0.35">
      <c r="BM850" s="1"/>
      <c r="BN850" s="1"/>
    </row>
    <row r="851" spans="65:66" ht="15.75" customHeight="1" x14ac:dyDescent="0.35">
      <c r="BM851" s="1"/>
      <c r="BN851" s="1"/>
    </row>
    <row r="852" spans="65:66" ht="15.75" customHeight="1" x14ac:dyDescent="0.35">
      <c r="BM852" s="1"/>
      <c r="BN852" s="1"/>
    </row>
    <row r="853" spans="65:66" ht="15.75" customHeight="1" x14ac:dyDescent="0.35">
      <c r="BM853" s="1"/>
      <c r="BN853" s="1"/>
    </row>
    <row r="854" spans="65:66" ht="15.75" customHeight="1" x14ac:dyDescent="0.35">
      <c r="BM854" s="1"/>
      <c r="BN854" s="1"/>
    </row>
    <row r="855" spans="65:66" ht="15.75" customHeight="1" x14ac:dyDescent="0.35">
      <c r="BM855" s="1"/>
      <c r="BN855" s="1"/>
    </row>
    <row r="856" spans="65:66" ht="15.75" customHeight="1" x14ac:dyDescent="0.35">
      <c r="BM856" s="1"/>
      <c r="BN856" s="1"/>
    </row>
    <row r="857" spans="65:66" ht="15.75" customHeight="1" x14ac:dyDescent="0.35">
      <c r="BM857" s="1"/>
      <c r="BN857" s="1"/>
    </row>
    <row r="858" spans="65:66" ht="15.75" customHeight="1" x14ac:dyDescent="0.35">
      <c r="BM858" s="1"/>
      <c r="BN858" s="1"/>
    </row>
    <row r="859" spans="65:66" ht="15.75" customHeight="1" x14ac:dyDescent="0.35">
      <c r="BM859" s="1"/>
      <c r="BN859" s="1"/>
    </row>
    <row r="860" spans="65:66" ht="15.75" customHeight="1" x14ac:dyDescent="0.35">
      <c r="BM860" s="1"/>
      <c r="BN860" s="1"/>
    </row>
    <row r="861" spans="65:66" ht="15.75" customHeight="1" x14ac:dyDescent="0.35">
      <c r="BM861" s="1"/>
      <c r="BN861" s="1"/>
    </row>
    <row r="862" spans="65:66" ht="15.75" customHeight="1" x14ac:dyDescent="0.35">
      <c r="BM862" s="1"/>
      <c r="BN862" s="1"/>
    </row>
    <row r="863" spans="65:66" ht="15.75" customHeight="1" x14ac:dyDescent="0.35">
      <c r="BM863" s="1"/>
      <c r="BN863" s="1"/>
    </row>
    <row r="864" spans="65:66" ht="15.75" customHeight="1" x14ac:dyDescent="0.35">
      <c r="BM864" s="1"/>
      <c r="BN864" s="1"/>
    </row>
    <row r="865" spans="65:66" ht="15.75" customHeight="1" x14ac:dyDescent="0.35">
      <c r="BM865" s="1"/>
      <c r="BN865" s="1"/>
    </row>
    <row r="866" spans="65:66" ht="15.75" customHeight="1" x14ac:dyDescent="0.35">
      <c r="BM866" s="1"/>
      <c r="BN866" s="1"/>
    </row>
    <row r="867" spans="65:66" ht="15.75" customHeight="1" x14ac:dyDescent="0.35">
      <c r="BM867" s="1"/>
      <c r="BN867" s="1"/>
    </row>
    <row r="868" spans="65:66" ht="15.75" customHeight="1" x14ac:dyDescent="0.35">
      <c r="BM868" s="1"/>
      <c r="BN868" s="1"/>
    </row>
    <row r="869" spans="65:66" ht="15.75" customHeight="1" x14ac:dyDescent="0.35">
      <c r="BM869" s="1"/>
      <c r="BN869" s="1"/>
    </row>
    <row r="870" spans="65:66" ht="15.75" customHeight="1" x14ac:dyDescent="0.35">
      <c r="BM870" s="1"/>
      <c r="BN870" s="1"/>
    </row>
    <row r="871" spans="65:66" ht="15.75" customHeight="1" x14ac:dyDescent="0.35">
      <c r="BM871" s="1"/>
      <c r="BN871" s="1"/>
    </row>
    <row r="872" spans="65:66" ht="15.75" customHeight="1" x14ac:dyDescent="0.35">
      <c r="BM872" s="1"/>
      <c r="BN872" s="1"/>
    </row>
    <row r="873" spans="65:66" ht="15.75" customHeight="1" x14ac:dyDescent="0.35">
      <c r="BM873" s="1"/>
      <c r="BN873" s="1"/>
    </row>
    <row r="874" spans="65:66" ht="15.75" customHeight="1" x14ac:dyDescent="0.35">
      <c r="BM874" s="1"/>
      <c r="BN874" s="1"/>
    </row>
    <row r="875" spans="65:66" ht="15.75" customHeight="1" x14ac:dyDescent="0.35">
      <c r="BM875" s="1"/>
      <c r="BN875" s="1"/>
    </row>
    <row r="876" spans="65:66" ht="15.75" customHeight="1" x14ac:dyDescent="0.35">
      <c r="BM876" s="1"/>
      <c r="BN876" s="1"/>
    </row>
    <row r="877" spans="65:66" ht="15.75" customHeight="1" x14ac:dyDescent="0.35">
      <c r="BM877" s="1"/>
      <c r="BN877" s="1"/>
    </row>
    <row r="878" spans="65:66" ht="15.75" customHeight="1" x14ac:dyDescent="0.35">
      <c r="BM878" s="1"/>
      <c r="BN878" s="1"/>
    </row>
    <row r="879" spans="65:66" ht="15.75" customHeight="1" x14ac:dyDescent="0.35">
      <c r="BM879" s="1"/>
      <c r="BN879" s="1"/>
    </row>
    <row r="880" spans="65:66" ht="15.75" customHeight="1" x14ac:dyDescent="0.35">
      <c r="BM880" s="1"/>
      <c r="BN880" s="1"/>
    </row>
    <row r="881" spans="65:66" ht="15.75" customHeight="1" x14ac:dyDescent="0.35">
      <c r="BM881" s="1"/>
      <c r="BN881" s="1"/>
    </row>
    <row r="882" spans="65:66" ht="15.75" customHeight="1" x14ac:dyDescent="0.35">
      <c r="BM882" s="1"/>
      <c r="BN882" s="1"/>
    </row>
    <row r="883" spans="65:66" ht="15.75" customHeight="1" x14ac:dyDescent="0.35">
      <c r="BM883" s="1"/>
      <c r="BN883" s="1"/>
    </row>
    <row r="884" spans="65:66" ht="15.75" customHeight="1" x14ac:dyDescent="0.35">
      <c r="BM884" s="1"/>
      <c r="BN884" s="1"/>
    </row>
    <row r="885" spans="65:66" ht="15.75" customHeight="1" x14ac:dyDescent="0.35">
      <c r="BM885" s="1"/>
      <c r="BN885" s="1"/>
    </row>
    <row r="886" spans="65:66" ht="15.75" customHeight="1" x14ac:dyDescent="0.35">
      <c r="BM886" s="1"/>
      <c r="BN886" s="1"/>
    </row>
    <row r="887" spans="65:66" ht="15.75" customHeight="1" x14ac:dyDescent="0.35">
      <c r="BM887" s="1"/>
      <c r="BN887" s="1"/>
    </row>
    <row r="888" spans="65:66" ht="15.75" customHeight="1" x14ac:dyDescent="0.35">
      <c r="BM888" s="1"/>
      <c r="BN888" s="1"/>
    </row>
    <row r="889" spans="65:66" ht="15.75" customHeight="1" x14ac:dyDescent="0.35">
      <c r="BM889" s="1"/>
      <c r="BN889" s="1"/>
    </row>
    <row r="890" spans="65:66" ht="15.75" customHeight="1" x14ac:dyDescent="0.35">
      <c r="BM890" s="1"/>
      <c r="BN890" s="1"/>
    </row>
    <row r="891" spans="65:66" ht="15.75" customHeight="1" x14ac:dyDescent="0.35">
      <c r="BM891" s="1"/>
      <c r="BN891" s="1"/>
    </row>
    <row r="892" spans="65:66" ht="15.75" customHeight="1" x14ac:dyDescent="0.35">
      <c r="BM892" s="1"/>
      <c r="BN892" s="1"/>
    </row>
    <row r="893" spans="65:66" ht="15.75" customHeight="1" x14ac:dyDescent="0.35">
      <c r="BM893" s="1"/>
      <c r="BN893" s="1"/>
    </row>
    <row r="894" spans="65:66" ht="15.75" customHeight="1" x14ac:dyDescent="0.35">
      <c r="BM894" s="1"/>
      <c r="BN894" s="1"/>
    </row>
    <row r="895" spans="65:66" ht="15.75" customHeight="1" x14ac:dyDescent="0.35">
      <c r="BM895" s="1"/>
      <c r="BN895" s="1"/>
    </row>
    <row r="896" spans="65:66" ht="15.75" customHeight="1" x14ac:dyDescent="0.35">
      <c r="BM896" s="1"/>
      <c r="BN896" s="1"/>
    </row>
    <row r="897" spans="65:66" ht="15.75" customHeight="1" x14ac:dyDescent="0.35">
      <c r="BM897" s="1"/>
      <c r="BN897" s="1"/>
    </row>
    <row r="898" spans="65:66" ht="15.75" customHeight="1" x14ac:dyDescent="0.35">
      <c r="BM898" s="1"/>
      <c r="BN898" s="1"/>
    </row>
    <row r="899" spans="65:66" ht="15.75" customHeight="1" x14ac:dyDescent="0.35">
      <c r="BM899" s="1"/>
      <c r="BN899" s="1"/>
    </row>
    <row r="900" spans="65:66" ht="15.75" customHeight="1" x14ac:dyDescent="0.35">
      <c r="BM900" s="1"/>
      <c r="BN900" s="1"/>
    </row>
    <row r="901" spans="65:66" ht="15.75" customHeight="1" x14ac:dyDescent="0.35">
      <c r="BM901" s="1"/>
      <c r="BN901" s="1"/>
    </row>
    <row r="902" spans="65:66" ht="15.75" customHeight="1" x14ac:dyDescent="0.35">
      <c r="BM902" s="1"/>
      <c r="BN902" s="1"/>
    </row>
    <row r="903" spans="65:66" ht="15.75" customHeight="1" x14ac:dyDescent="0.35">
      <c r="BM903" s="1"/>
      <c r="BN903" s="1"/>
    </row>
    <row r="904" spans="65:66" ht="15.75" customHeight="1" x14ac:dyDescent="0.35">
      <c r="BM904" s="1"/>
      <c r="BN904" s="1"/>
    </row>
    <row r="905" spans="65:66" ht="15.75" customHeight="1" x14ac:dyDescent="0.35">
      <c r="BM905" s="1"/>
      <c r="BN905" s="1"/>
    </row>
    <row r="906" spans="65:66" ht="15.75" customHeight="1" x14ac:dyDescent="0.35">
      <c r="BM906" s="1"/>
      <c r="BN906" s="1"/>
    </row>
    <row r="907" spans="65:66" ht="15.75" customHeight="1" x14ac:dyDescent="0.35">
      <c r="BM907" s="1"/>
      <c r="BN907" s="1"/>
    </row>
    <row r="908" spans="65:66" ht="15.75" customHeight="1" x14ac:dyDescent="0.35">
      <c r="BM908" s="1"/>
      <c r="BN908" s="1"/>
    </row>
    <row r="909" spans="65:66" ht="15.75" customHeight="1" x14ac:dyDescent="0.35">
      <c r="BM909" s="1"/>
      <c r="BN909" s="1"/>
    </row>
    <row r="910" spans="65:66" ht="15.75" customHeight="1" x14ac:dyDescent="0.35">
      <c r="BM910" s="1"/>
      <c r="BN910" s="1"/>
    </row>
    <row r="911" spans="65:66" ht="15.75" customHeight="1" x14ac:dyDescent="0.35">
      <c r="BM911" s="1"/>
      <c r="BN911" s="1"/>
    </row>
    <row r="912" spans="65:66" ht="15.75" customHeight="1" x14ac:dyDescent="0.35">
      <c r="BM912" s="1"/>
      <c r="BN912" s="1"/>
    </row>
    <row r="913" spans="65:66" ht="15.75" customHeight="1" x14ac:dyDescent="0.35">
      <c r="BM913" s="1"/>
      <c r="BN913" s="1"/>
    </row>
    <row r="914" spans="65:66" ht="15.75" customHeight="1" x14ac:dyDescent="0.35">
      <c r="BM914" s="1"/>
      <c r="BN914" s="1"/>
    </row>
    <row r="915" spans="65:66" ht="15.75" customHeight="1" x14ac:dyDescent="0.35">
      <c r="BM915" s="1"/>
      <c r="BN915" s="1"/>
    </row>
    <row r="916" spans="65:66" ht="15.75" customHeight="1" x14ac:dyDescent="0.35">
      <c r="BM916" s="1"/>
      <c r="BN916" s="1"/>
    </row>
    <row r="917" spans="65:66" ht="15.75" customHeight="1" x14ac:dyDescent="0.35">
      <c r="BM917" s="1"/>
      <c r="BN917" s="1"/>
    </row>
    <row r="918" spans="65:66" ht="15.75" customHeight="1" x14ac:dyDescent="0.35">
      <c r="BM918" s="1"/>
      <c r="BN918" s="1"/>
    </row>
    <row r="919" spans="65:66" ht="15.75" customHeight="1" x14ac:dyDescent="0.35">
      <c r="BM919" s="1"/>
      <c r="BN919" s="1"/>
    </row>
    <row r="920" spans="65:66" ht="15.75" customHeight="1" x14ac:dyDescent="0.35">
      <c r="BM920" s="1"/>
      <c r="BN920" s="1"/>
    </row>
    <row r="921" spans="65:66" ht="15.75" customHeight="1" x14ac:dyDescent="0.35">
      <c r="BM921" s="1"/>
      <c r="BN921" s="1"/>
    </row>
    <row r="922" spans="65:66" ht="15.75" customHeight="1" x14ac:dyDescent="0.35">
      <c r="BM922" s="1"/>
      <c r="BN922" s="1"/>
    </row>
    <row r="923" spans="65:66" ht="15.75" customHeight="1" x14ac:dyDescent="0.35">
      <c r="BM923" s="1"/>
      <c r="BN923" s="1"/>
    </row>
    <row r="924" spans="65:66" ht="15.75" customHeight="1" x14ac:dyDescent="0.35">
      <c r="BM924" s="1"/>
      <c r="BN924" s="1"/>
    </row>
    <row r="925" spans="65:66" ht="15.75" customHeight="1" x14ac:dyDescent="0.35">
      <c r="BM925" s="1"/>
      <c r="BN925" s="1"/>
    </row>
    <row r="926" spans="65:66" ht="15.75" customHeight="1" x14ac:dyDescent="0.35">
      <c r="BM926" s="1"/>
      <c r="BN926" s="1"/>
    </row>
    <row r="927" spans="65:66" ht="15.75" customHeight="1" x14ac:dyDescent="0.35">
      <c r="BM927" s="1"/>
      <c r="BN927" s="1"/>
    </row>
    <row r="928" spans="65:66" ht="15.75" customHeight="1" x14ac:dyDescent="0.35">
      <c r="BM928" s="1"/>
      <c r="BN928" s="1"/>
    </row>
    <row r="929" spans="65:66" ht="15.75" customHeight="1" x14ac:dyDescent="0.35">
      <c r="BM929" s="1"/>
      <c r="BN929" s="1"/>
    </row>
    <row r="930" spans="65:66" ht="15.75" customHeight="1" x14ac:dyDescent="0.35">
      <c r="BM930" s="1"/>
      <c r="BN930" s="1"/>
    </row>
    <row r="931" spans="65:66" ht="15.75" customHeight="1" x14ac:dyDescent="0.35">
      <c r="BM931" s="1"/>
      <c r="BN931" s="1"/>
    </row>
    <row r="932" spans="65:66" ht="15.75" customHeight="1" x14ac:dyDescent="0.35">
      <c r="BM932" s="1"/>
      <c r="BN932" s="1"/>
    </row>
    <row r="933" spans="65:66" ht="15.75" customHeight="1" x14ac:dyDescent="0.35">
      <c r="BM933" s="1"/>
      <c r="BN933" s="1"/>
    </row>
    <row r="934" spans="65:66" ht="15.75" customHeight="1" x14ac:dyDescent="0.35">
      <c r="BM934" s="1"/>
      <c r="BN934" s="1"/>
    </row>
    <row r="935" spans="65:66" ht="15.75" customHeight="1" x14ac:dyDescent="0.35">
      <c r="BM935" s="1"/>
      <c r="BN935" s="1"/>
    </row>
    <row r="936" spans="65:66" ht="15.75" customHeight="1" x14ac:dyDescent="0.35">
      <c r="BM936" s="1"/>
      <c r="BN936" s="1"/>
    </row>
    <row r="937" spans="65:66" ht="15.75" customHeight="1" x14ac:dyDescent="0.35">
      <c r="BM937" s="1"/>
      <c r="BN937" s="1"/>
    </row>
    <row r="938" spans="65:66" ht="15.75" customHeight="1" x14ac:dyDescent="0.35">
      <c r="BM938" s="1"/>
      <c r="BN938" s="1"/>
    </row>
    <row r="939" spans="65:66" ht="15.75" customHeight="1" x14ac:dyDescent="0.35">
      <c r="BM939" s="1"/>
      <c r="BN939" s="1"/>
    </row>
    <row r="940" spans="65:66" ht="15.75" customHeight="1" x14ac:dyDescent="0.35">
      <c r="BM940" s="1"/>
      <c r="BN940" s="1"/>
    </row>
    <row r="941" spans="65:66" ht="15.75" customHeight="1" x14ac:dyDescent="0.35">
      <c r="BM941" s="1"/>
      <c r="BN941" s="1"/>
    </row>
    <row r="942" spans="65:66" ht="15.75" customHeight="1" x14ac:dyDescent="0.35">
      <c r="BM942" s="1"/>
      <c r="BN942" s="1"/>
    </row>
    <row r="943" spans="65:66" ht="15.75" customHeight="1" x14ac:dyDescent="0.35">
      <c r="BM943" s="1"/>
      <c r="BN943" s="1"/>
    </row>
    <row r="944" spans="65:66" ht="15.75" customHeight="1" x14ac:dyDescent="0.35">
      <c r="BM944" s="1"/>
      <c r="BN944" s="1"/>
    </row>
    <row r="945" spans="65:66" ht="15.75" customHeight="1" x14ac:dyDescent="0.35">
      <c r="BM945" s="1"/>
      <c r="BN945" s="1"/>
    </row>
    <row r="946" spans="65:66" ht="15.75" customHeight="1" x14ac:dyDescent="0.35">
      <c r="BM946" s="1"/>
      <c r="BN946" s="1"/>
    </row>
    <row r="947" spans="65:66" ht="15.75" customHeight="1" x14ac:dyDescent="0.35">
      <c r="BM947" s="1"/>
      <c r="BN947" s="1"/>
    </row>
    <row r="948" spans="65:66" ht="15.75" customHeight="1" x14ac:dyDescent="0.35">
      <c r="BM948" s="1"/>
      <c r="BN948" s="1"/>
    </row>
    <row r="949" spans="65:66" ht="15.75" customHeight="1" x14ac:dyDescent="0.35">
      <c r="BM949" s="1"/>
      <c r="BN949" s="1"/>
    </row>
    <row r="950" spans="65:66" ht="15.75" customHeight="1" x14ac:dyDescent="0.35">
      <c r="BM950" s="1"/>
      <c r="BN950" s="1"/>
    </row>
    <row r="951" spans="65:66" ht="15.75" customHeight="1" x14ac:dyDescent="0.35">
      <c r="BM951" s="1"/>
      <c r="BN951" s="1"/>
    </row>
    <row r="952" spans="65:66" ht="15.75" customHeight="1" x14ac:dyDescent="0.35">
      <c r="BM952" s="1"/>
      <c r="BN952" s="1"/>
    </row>
    <row r="953" spans="65:66" ht="15.75" customHeight="1" x14ac:dyDescent="0.35">
      <c r="BM953" s="1"/>
      <c r="BN953" s="1"/>
    </row>
    <row r="954" spans="65:66" ht="15.75" customHeight="1" x14ac:dyDescent="0.35">
      <c r="BM954" s="1"/>
      <c r="BN954" s="1"/>
    </row>
    <row r="955" spans="65:66" ht="15.75" customHeight="1" x14ac:dyDescent="0.35">
      <c r="BM955" s="1"/>
      <c r="BN955" s="1"/>
    </row>
    <row r="956" spans="65:66" ht="15.75" customHeight="1" x14ac:dyDescent="0.35">
      <c r="BM956" s="1"/>
      <c r="BN956" s="1"/>
    </row>
    <row r="957" spans="65:66" ht="15.75" customHeight="1" x14ac:dyDescent="0.35">
      <c r="BM957" s="1"/>
      <c r="BN957" s="1"/>
    </row>
    <row r="958" spans="65:66" ht="15.75" customHeight="1" x14ac:dyDescent="0.35">
      <c r="BM958" s="1"/>
      <c r="BN958" s="1"/>
    </row>
    <row r="959" spans="65:66" ht="15.75" customHeight="1" x14ac:dyDescent="0.35">
      <c r="BM959" s="1"/>
      <c r="BN959" s="1"/>
    </row>
    <row r="960" spans="65:66" ht="15.75" customHeight="1" x14ac:dyDescent="0.35">
      <c r="BM960" s="1"/>
      <c r="BN960" s="1"/>
    </row>
    <row r="961" spans="65:66" ht="15.75" customHeight="1" x14ac:dyDescent="0.35">
      <c r="BM961" s="1"/>
      <c r="BN961" s="1"/>
    </row>
    <row r="962" spans="65:66" ht="15.75" customHeight="1" x14ac:dyDescent="0.35">
      <c r="BM962" s="1"/>
      <c r="BN962" s="1"/>
    </row>
    <row r="963" spans="65:66" ht="15.75" customHeight="1" x14ac:dyDescent="0.35">
      <c r="BM963" s="1"/>
      <c r="BN963" s="1"/>
    </row>
    <row r="964" spans="65:66" ht="15.75" customHeight="1" x14ac:dyDescent="0.35">
      <c r="BM964" s="1"/>
      <c r="BN964" s="1"/>
    </row>
    <row r="965" spans="65:66" ht="15.75" customHeight="1" x14ac:dyDescent="0.35">
      <c r="BM965" s="1"/>
      <c r="BN965" s="1"/>
    </row>
    <row r="966" spans="65:66" ht="15.75" customHeight="1" x14ac:dyDescent="0.35">
      <c r="BM966" s="1"/>
      <c r="BN966" s="1"/>
    </row>
    <row r="967" spans="65:66" ht="15.75" customHeight="1" x14ac:dyDescent="0.35">
      <c r="BM967" s="1"/>
      <c r="BN967" s="1"/>
    </row>
    <row r="968" spans="65:66" ht="15.75" customHeight="1" x14ac:dyDescent="0.35">
      <c r="BM968" s="1"/>
      <c r="BN968" s="1"/>
    </row>
    <row r="969" spans="65:66" ht="15.75" customHeight="1" x14ac:dyDescent="0.35">
      <c r="BM969" s="1"/>
      <c r="BN969" s="1"/>
    </row>
    <row r="970" spans="65:66" ht="15.75" customHeight="1" x14ac:dyDescent="0.35">
      <c r="BM970" s="1"/>
      <c r="BN970" s="1"/>
    </row>
    <row r="971" spans="65:66" ht="15.75" customHeight="1" x14ac:dyDescent="0.35">
      <c r="BM971" s="1"/>
      <c r="BN971" s="1"/>
    </row>
    <row r="972" spans="65:66" ht="15.75" customHeight="1" x14ac:dyDescent="0.35">
      <c r="BM972" s="1"/>
      <c r="BN972" s="1"/>
    </row>
    <row r="973" spans="65:66" ht="15.75" customHeight="1" x14ac:dyDescent="0.35">
      <c r="BM973" s="1"/>
      <c r="BN973" s="1"/>
    </row>
    <row r="974" spans="65:66" ht="15.75" customHeight="1" x14ac:dyDescent="0.35">
      <c r="BM974" s="1"/>
      <c r="BN974" s="1"/>
    </row>
    <row r="975" spans="65:66" ht="15.75" customHeight="1" x14ac:dyDescent="0.35">
      <c r="BM975" s="1"/>
      <c r="BN975" s="1"/>
    </row>
    <row r="976" spans="65:66" ht="15.75" customHeight="1" x14ac:dyDescent="0.35">
      <c r="BM976" s="1"/>
      <c r="BN976" s="1"/>
    </row>
    <row r="977" spans="65:66" ht="15.75" customHeight="1" x14ac:dyDescent="0.35">
      <c r="BM977" s="1"/>
      <c r="BN977" s="1"/>
    </row>
    <row r="978" spans="65:66" ht="15.75" customHeight="1" x14ac:dyDescent="0.35">
      <c r="BM978" s="1"/>
      <c r="BN978" s="1"/>
    </row>
    <row r="979" spans="65:66" ht="15.75" customHeight="1" x14ac:dyDescent="0.35">
      <c r="BM979" s="1"/>
      <c r="BN979" s="1"/>
    </row>
    <row r="980" spans="65:66" ht="15.75" customHeight="1" x14ac:dyDescent="0.35">
      <c r="BM980" s="1"/>
      <c r="BN980" s="1"/>
    </row>
    <row r="981" spans="65:66" ht="15.75" customHeight="1" x14ac:dyDescent="0.35">
      <c r="BM981" s="1"/>
      <c r="BN981" s="1"/>
    </row>
    <row r="982" spans="65:66" ht="15.75" customHeight="1" x14ac:dyDescent="0.35">
      <c r="BM982" s="1"/>
      <c r="BN982" s="1"/>
    </row>
    <row r="983" spans="65:66" ht="15.75" customHeight="1" x14ac:dyDescent="0.35">
      <c r="BM983" s="1"/>
      <c r="BN983" s="1"/>
    </row>
    <row r="984" spans="65:66" ht="15.75" customHeight="1" x14ac:dyDescent="0.35">
      <c r="BM984" s="1"/>
      <c r="BN984" s="1"/>
    </row>
    <row r="985" spans="65:66" ht="15.75" customHeight="1" x14ac:dyDescent="0.35">
      <c r="BM985" s="1"/>
      <c r="BN985" s="1"/>
    </row>
    <row r="986" spans="65:66" ht="15.75" customHeight="1" x14ac:dyDescent="0.35">
      <c r="BM986" s="1"/>
      <c r="BN986" s="1"/>
    </row>
    <row r="987" spans="65:66" ht="15.75" customHeight="1" x14ac:dyDescent="0.35">
      <c r="BM987" s="1"/>
      <c r="BN987" s="1"/>
    </row>
    <row r="988" spans="65:66" ht="15.75" customHeight="1" x14ac:dyDescent="0.35">
      <c r="BM988" s="1"/>
      <c r="BN988" s="1"/>
    </row>
    <row r="989" spans="65:66" ht="15.75" customHeight="1" x14ac:dyDescent="0.35">
      <c r="BM989" s="1"/>
      <c r="BN989" s="1"/>
    </row>
    <row r="990" spans="65:66" ht="15.75" customHeight="1" x14ac:dyDescent="0.35">
      <c r="BM990" s="1"/>
      <c r="BN990" s="1"/>
    </row>
    <row r="991" spans="65:66" ht="15.75" customHeight="1" x14ac:dyDescent="0.35">
      <c r="BM991" s="1"/>
      <c r="BN991" s="1"/>
    </row>
    <row r="992" spans="65:66" ht="15.75" customHeight="1" x14ac:dyDescent="0.35">
      <c r="BM992" s="1"/>
      <c r="BN992" s="1"/>
    </row>
    <row r="993" spans="65:66" ht="15.75" customHeight="1" x14ac:dyDescent="0.35">
      <c r="BM993" s="1"/>
      <c r="BN993" s="1"/>
    </row>
    <row r="994" spans="65:66" ht="15.75" customHeight="1" x14ac:dyDescent="0.35">
      <c r="BM994" s="1"/>
      <c r="BN994" s="1"/>
    </row>
    <row r="995" spans="65:66" ht="15.75" customHeight="1" x14ac:dyDescent="0.35">
      <c r="BM995" s="1"/>
      <c r="BN995" s="1"/>
    </row>
    <row r="996" spans="65:66" ht="15.75" customHeight="1" x14ac:dyDescent="0.35">
      <c r="BM996" s="1"/>
      <c r="BN996" s="1"/>
    </row>
    <row r="997" spans="65:66" ht="15.75" customHeight="1" x14ac:dyDescent="0.35">
      <c r="BM997" s="1"/>
      <c r="BN997" s="1"/>
    </row>
    <row r="998" spans="65:66" ht="15.75" customHeight="1" x14ac:dyDescent="0.35">
      <c r="BM998" s="1"/>
      <c r="BN998" s="1"/>
    </row>
    <row r="999" spans="65:66" ht="15.75" customHeight="1" x14ac:dyDescent="0.35">
      <c r="BM999" s="1"/>
      <c r="BN999" s="1"/>
    </row>
    <row r="1000" spans="65:66" ht="15.75" customHeight="1" x14ac:dyDescent="0.35">
      <c r="BM1000" s="1"/>
      <c r="BN1000" s="1"/>
    </row>
  </sheetData>
  <mergeCells count="7">
    <mergeCell ref="A2:B2"/>
    <mergeCell ref="A3:B3"/>
    <mergeCell ref="Z3:AB4"/>
    <mergeCell ref="AC3:AP3"/>
    <mergeCell ref="AO4:AQ4"/>
    <mergeCell ref="AR4:AT4"/>
    <mergeCell ref="T5:Y5"/>
  </mergeCells>
  <pageMargins left="0.7" right="0.7" top="0.75" bottom="0.75" header="0" footer="0"/>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J1000"/>
  <sheetViews>
    <sheetView workbookViewId="0"/>
  </sheetViews>
  <sheetFormatPr baseColWidth="10" defaultColWidth="14.453125" defaultRowHeight="15" customHeight="1" x14ac:dyDescent="0.35"/>
  <cols>
    <col min="1" max="1" width="21" customWidth="1"/>
    <col min="2" max="2" width="17.7265625" customWidth="1"/>
    <col min="3" max="3" width="0.453125" customWidth="1"/>
    <col min="4" max="4" width="10.7265625" customWidth="1"/>
    <col min="5" max="5" width="12.81640625" customWidth="1"/>
    <col min="6" max="6" width="16.81640625" customWidth="1"/>
    <col min="7" max="9" width="10.7265625" customWidth="1"/>
    <col min="10" max="10" width="18.54296875" customWidth="1"/>
    <col min="11" max="11" width="22.453125" customWidth="1"/>
    <col min="12" max="36" width="10.7265625" customWidth="1"/>
  </cols>
  <sheetData>
    <row r="1" spans="1:36" ht="14.5" x14ac:dyDescent="0.35">
      <c r="T1" s="1"/>
      <c r="U1" s="1"/>
      <c r="V1" s="1"/>
      <c r="W1" s="1"/>
      <c r="X1" s="1"/>
      <c r="Y1" s="1"/>
      <c r="Z1" s="1"/>
      <c r="AA1" s="1"/>
      <c r="AB1" s="1"/>
      <c r="AC1" s="1"/>
      <c r="AD1" s="1"/>
    </row>
    <row r="2" spans="1:36" ht="14.5" x14ac:dyDescent="0.3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5" customHeight="1" x14ac:dyDescent="0.35">
      <c r="A3" s="557" t="s">
        <v>297</v>
      </c>
      <c r="B3" s="372" t="s">
        <v>298</v>
      </c>
      <c r="C3" s="373"/>
      <c r="D3" s="373"/>
      <c r="E3" s="373"/>
      <c r="F3" s="373"/>
      <c r="G3" s="373"/>
      <c r="H3" s="374"/>
      <c r="I3" s="560" t="s">
        <v>299</v>
      </c>
      <c r="J3" s="457"/>
      <c r="K3" s="457"/>
      <c r="L3" s="457"/>
      <c r="M3" s="457"/>
      <c r="N3" s="457"/>
      <c r="O3" s="457"/>
      <c r="P3" s="457"/>
      <c r="Q3" s="457"/>
      <c r="R3" s="457"/>
      <c r="S3" s="457"/>
      <c r="T3" s="457"/>
      <c r="U3" s="457"/>
      <c r="V3" s="458"/>
      <c r="W3" s="1"/>
      <c r="X3" s="1"/>
      <c r="Y3" s="1"/>
      <c r="Z3" s="1"/>
      <c r="AA3" s="1"/>
      <c r="AB3" s="1"/>
      <c r="AC3" s="375"/>
      <c r="AD3" s="1"/>
    </row>
    <row r="4" spans="1:36" ht="120" x14ac:dyDescent="0.35">
      <c r="A4" s="558"/>
      <c r="B4" s="566" t="s">
        <v>300</v>
      </c>
      <c r="C4" s="438"/>
      <c r="D4" s="561" t="s">
        <v>301</v>
      </c>
      <c r="E4" s="561" t="s">
        <v>302</v>
      </c>
      <c r="F4" s="563" t="s">
        <v>303</v>
      </c>
      <c r="G4" s="564" t="s">
        <v>304</v>
      </c>
      <c r="H4" s="565" t="s">
        <v>305</v>
      </c>
      <c r="I4" s="376" t="s">
        <v>306</v>
      </c>
      <c r="J4" s="376" t="s">
        <v>307</v>
      </c>
      <c r="K4" s="376" t="s">
        <v>308</v>
      </c>
      <c r="L4" s="376" t="s">
        <v>309</v>
      </c>
      <c r="M4" s="376" t="s">
        <v>310</v>
      </c>
      <c r="N4" s="567" t="s">
        <v>311</v>
      </c>
      <c r="O4" s="568"/>
      <c r="P4" s="567" t="s">
        <v>312</v>
      </c>
      <c r="Q4" s="438"/>
      <c r="R4" s="377" t="s">
        <v>313</v>
      </c>
      <c r="S4" s="569" t="s">
        <v>314</v>
      </c>
      <c r="T4" s="437"/>
      <c r="U4" s="568"/>
      <c r="V4" s="378" t="s">
        <v>315</v>
      </c>
      <c r="W4" s="379"/>
      <c r="X4" s="380"/>
      <c r="Y4" s="380"/>
      <c r="Z4" s="380"/>
      <c r="AA4" s="381"/>
      <c r="AB4" s="142"/>
      <c r="AC4" s="375"/>
      <c r="AD4" s="1"/>
    </row>
    <row r="5" spans="1:36" ht="130.5" x14ac:dyDescent="0.35">
      <c r="A5" s="559"/>
      <c r="B5" s="382" t="s">
        <v>316</v>
      </c>
      <c r="C5" s="382" t="s">
        <v>301</v>
      </c>
      <c r="D5" s="562"/>
      <c r="E5" s="562"/>
      <c r="F5" s="562"/>
      <c r="G5" s="562"/>
      <c r="H5" s="562"/>
      <c r="I5" s="383" t="s">
        <v>317</v>
      </c>
      <c r="J5" s="383" t="s">
        <v>318</v>
      </c>
      <c r="K5" s="383" t="s">
        <v>319</v>
      </c>
      <c r="L5" s="383" t="s">
        <v>320</v>
      </c>
      <c r="M5" s="383" t="s">
        <v>321</v>
      </c>
      <c r="N5" s="383" t="s">
        <v>322</v>
      </c>
      <c r="O5" s="383" t="s">
        <v>323</v>
      </c>
      <c r="P5" s="383" t="s">
        <v>322</v>
      </c>
      <c r="Q5" s="383" t="s">
        <v>324</v>
      </c>
      <c r="R5" s="383" t="s">
        <v>325</v>
      </c>
      <c r="S5" s="383" t="s">
        <v>326</v>
      </c>
      <c r="T5" s="383" t="s">
        <v>327</v>
      </c>
      <c r="U5" s="383" t="s">
        <v>328</v>
      </c>
      <c r="V5" s="384"/>
      <c r="W5" s="142"/>
      <c r="X5" s="380"/>
      <c r="Y5" s="380"/>
      <c r="Z5" s="380"/>
      <c r="AA5" s="380"/>
      <c r="AB5" s="142"/>
      <c r="AC5" s="375"/>
      <c r="AD5" s="1"/>
    </row>
    <row r="6" spans="1:36" ht="44.25" customHeight="1" x14ac:dyDescent="0.35">
      <c r="A6" s="385" t="s">
        <v>329</v>
      </c>
      <c r="B6" s="386"/>
      <c r="C6" s="386"/>
      <c r="D6" s="386"/>
      <c r="E6" s="386"/>
      <c r="F6" s="386"/>
      <c r="G6" s="386"/>
      <c r="H6" s="386"/>
      <c r="I6" s="386"/>
      <c r="J6" s="386"/>
      <c r="K6" s="386"/>
      <c r="L6" s="386"/>
      <c r="M6" s="386"/>
      <c r="N6" s="386"/>
      <c r="O6" s="386"/>
      <c r="P6" s="386"/>
      <c r="Q6" s="386"/>
      <c r="R6" s="386"/>
      <c r="S6" s="386"/>
      <c r="T6" s="386"/>
      <c r="U6" s="386"/>
      <c r="V6" s="387">
        <f>I6+J6+K6+L6+M6+O6+Q6+R6+U6</f>
        <v>0</v>
      </c>
      <c r="W6" s="1"/>
      <c r="X6" s="1"/>
      <c r="Y6" s="1"/>
      <c r="Z6" s="1"/>
      <c r="AA6" s="1"/>
      <c r="AB6" s="1"/>
      <c r="AC6" s="1"/>
      <c r="AD6" s="1"/>
    </row>
    <row r="7" spans="1:36" ht="14.5" x14ac:dyDescent="0.35">
      <c r="V7" s="1"/>
      <c r="W7" s="1"/>
      <c r="X7" s="1"/>
      <c r="Y7" s="1"/>
      <c r="Z7" s="1"/>
      <c r="AA7" s="1"/>
      <c r="AB7" s="1"/>
      <c r="AC7" s="1"/>
      <c r="AD7" s="1"/>
    </row>
    <row r="8" spans="1:36" ht="14.5" x14ac:dyDescent="0.35">
      <c r="I8" s="371"/>
      <c r="J8" s="463"/>
      <c r="K8" s="400"/>
      <c r="L8" s="452"/>
      <c r="M8" s="400"/>
      <c r="N8" s="452"/>
      <c r="O8" s="400"/>
      <c r="P8" s="347"/>
      <c r="Q8" s="1"/>
    </row>
    <row r="9" spans="1:36" ht="14.5" x14ac:dyDescent="0.35">
      <c r="I9" s="347"/>
      <c r="J9" s="347"/>
      <c r="K9" s="347"/>
      <c r="L9" s="347"/>
      <c r="M9" s="1"/>
      <c r="N9" s="347"/>
      <c r="O9" s="1"/>
      <c r="P9" s="452"/>
      <c r="Q9" s="1"/>
    </row>
    <row r="10" spans="1:36" ht="14.5" x14ac:dyDescent="0.35">
      <c r="I10" s="347"/>
      <c r="J10" s="347"/>
      <c r="K10" s="347"/>
      <c r="L10" s="347"/>
      <c r="M10" s="1"/>
      <c r="N10" s="1"/>
      <c r="O10" s="1"/>
      <c r="P10" s="400"/>
      <c r="Q10" s="1"/>
    </row>
    <row r="11" spans="1:36" ht="14.5" x14ac:dyDescent="0.35">
      <c r="I11" s="347"/>
      <c r="J11" s="347"/>
      <c r="K11" s="347"/>
      <c r="L11" s="347"/>
      <c r="M11" s="1"/>
      <c r="N11" s="1"/>
      <c r="O11" s="1"/>
      <c r="P11" s="400"/>
      <c r="Q11" s="1"/>
    </row>
    <row r="12" spans="1:36" ht="14.5" x14ac:dyDescent="0.35">
      <c r="I12" s="1"/>
      <c r="J12" s="347"/>
      <c r="K12" s="347"/>
      <c r="L12" s="347"/>
      <c r="M12" s="1"/>
      <c r="N12" s="1"/>
      <c r="O12" s="1"/>
      <c r="P12" s="400"/>
      <c r="Q12" s="1"/>
    </row>
    <row r="13" spans="1:36" ht="14.5" x14ac:dyDescent="0.35">
      <c r="I13" s="1"/>
      <c r="J13" s="347"/>
      <c r="K13" s="347"/>
      <c r="L13" s="1"/>
      <c r="M13" s="1"/>
      <c r="N13" s="1"/>
      <c r="O13" s="1"/>
      <c r="P13" s="400"/>
      <c r="Q13" s="1"/>
    </row>
    <row r="14" spans="1:36" ht="14.5" x14ac:dyDescent="0.35">
      <c r="I14" s="1"/>
      <c r="J14" s="347"/>
      <c r="K14" s="1"/>
      <c r="L14" s="1"/>
      <c r="M14" s="1"/>
      <c r="N14" s="1"/>
      <c r="O14" s="1"/>
      <c r="P14" s="400"/>
      <c r="Q14" s="1"/>
    </row>
    <row r="15" spans="1:36" ht="14.5" x14ac:dyDescent="0.35">
      <c r="I15" s="1"/>
      <c r="J15" s="1"/>
      <c r="K15" s="1"/>
      <c r="L15" s="1"/>
      <c r="M15" s="1"/>
      <c r="N15" s="1"/>
      <c r="O15" s="1"/>
      <c r="P15" s="1"/>
      <c r="Q15" s="1"/>
    </row>
    <row r="16" spans="1:36" ht="14.5" x14ac:dyDescent="0.35">
      <c r="I16" s="1"/>
      <c r="J16" s="1"/>
      <c r="K16" s="1"/>
      <c r="L16" s="1"/>
      <c r="M16" s="1"/>
      <c r="N16" s="1"/>
      <c r="O16" s="1"/>
      <c r="P16" s="1"/>
      <c r="Q16" s="1"/>
    </row>
    <row r="17" spans="9:17" ht="14.5" x14ac:dyDescent="0.35">
      <c r="I17" s="1"/>
      <c r="J17" s="1"/>
      <c r="K17" s="1"/>
      <c r="L17" s="1"/>
      <c r="M17" s="1"/>
      <c r="N17" s="1"/>
      <c r="O17" s="1"/>
      <c r="P17" s="1"/>
      <c r="Q17" s="1"/>
    </row>
    <row r="21" spans="9:17" ht="15.75" customHeight="1" x14ac:dyDescent="0.35"/>
    <row r="22" spans="9:17" ht="15.75" customHeight="1" x14ac:dyDescent="0.35"/>
    <row r="23" spans="9:17" ht="15.75" customHeight="1" x14ac:dyDescent="0.35"/>
    <row r="24" spans="9:17" ht="15.75" customHeight="1" x14ac:dyDescent="0.35"/>
    <row r="25" spans="9:17" ht="15.75" customHeight="1" x14ac:dyDescent="0.35"/>
    <row r="26" spans="9:17" ht="15.75" customHeight="1" x14ac:dyDescent="0.35"/>
    <row r="27" spans="9:17" ht="15.75" customHeight="1" x14ac:dyDescent="0.35"/>
    <row r="28" spans="9:17" ht="15.75" customHeight="1" x14ac:dyDescent="0.35"/>
    <row r="29" spans="9:17" ht="15.75" customHeight="1" x14ac:dyDescent="0.35"/>
    <row r="30" spans="9:17" ht="15.75" customHeight="1" x14ac:dyDescent="0.35"/>
    <row r="31" spans="9:17" ht="15.75" customHeight="1" x14ac:dyDescent="0.35"/>
    <row r="32" spans="9:17"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5">
    <mergeCell ref="P9:P14"/>
    <mergeCell ref="A3:A5"/>
    <mergeCell ref="I3:V3"/>
    <mergeCell ref="D4:D5"/>
    <mergeCell ref="E4:E5"/>
    <mergeCell ref="F4:F5"/>
    <mergeCell ref="G4:G5"/>
    <mergeCell ref="H4:H5"/>
    <mergeCell ref="B4:C4"/>
    <mergeCell ref="N4:O4"/>
    <mergeCell ref="P4:Q4"/>
    <mergeCell ref="S4:U4"/>
    <mergeCell ref="J8:K8"/>
    <mergeCell ref="L8:M8"/>
    <mergeCell ref="N8:O8"/>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C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1" spans="2:3" ht="14.5" x14ac:dyDescent="0.35">
      <c r="B1" s="19"/>
      <c r="C1" s="388" t="s">
        <v>330</v>
      </c>
    </row>
    <row r="2" spans="2:3" ht="14.5" x14ac:dyDescent="0.35">
      <c r="B2" s="19"/>
    </row>
    <row r="3" spans="2:3" ht="14.5" x14ac:dyDescent="0.35">
      <c r="B3" s="389" t="s">
        <v>331</v>
      </c>
      <c r="C3" s="390" t="s">
        <v>332</v>
      </c>
    </row>
    <row r="4" spans="2:3" ht="14.5" x14ac:dyDescent="0.35">
      <c r="B4" s="391">
        <v>1</v>
      </c>
      <c r="C4" s="392"/>
    </row>
    <row r="5" spans="2:3" ht="14.5" x14ac:dyDescent="0.35">
      <c r="B5" s="391">
        <v>2</v>
      </c>
      <c r="C5" s="392"/>
    </row>
    <row r="6" spans="2:3" ht="14.5" x14ac:dyDescent="0.35">
      <c r="B6" s="391">
        <v>3</v>
      </c>
      <c r="C6" s="392"/>
    </row>
    <row r="7" spans="2:3" ht="14.5" x14ac:dyDescent="0.35">
      <c r="B7" s="391">
        <v>4</v>
      </c>
      <c r="C7" s="392"/>
    </row>
    <row r="8" spans="2:3" ht="14.5" x14ac:dyDescent="0.35">
      <c r="B8" s="391">
        <v>5</v>
      </c>
      <c r="C8" s="392"/>
    </row>
    <row r="9" spans="2:3" ht="14.5" x14ac:dyDescent="0.35">
      <c r="B9" s="391">
        <v>6</v>
      </c>
      <c r="C9" s="392"/>
    </row>
    <row r="10" spans="2:3" ht="14.5" x14ac:dyDescent="0.35">
      <c r="B10" s="391">
        <v>7</v>
      </c>
      <c r="C10" s="392"/>
    </row>
    <row r="11" spans="2:3" ht="14.5" x14ac:dyDescent="0.35">
      <c r="B11" s="391">
        <v>8</v>
      </c>
      <c r="C11" s="392"/>
    </row>
    <row r="12" spans="2:3" ht="14.5" x14ac:dyDescent="0.35">
      <c r="B12" s="391">
        <v>9</v>
      </c>
      <c r="C12" s="392"/>
    </row>
    <row r="13" spans="2:3" ht="14.5" x14ac:dyDescent="0.35">
      <c r="B13" s="391">
        <v>10</v>
      </c>
      <c r="C13" s="392"/>
    </row>
    <row r="14" spans="2:3" ht="14.5" x14ac:dyDescent="0.35">
      <c r="B14" s="391">
        <v>11</v>
      </c>
      <c r="C14" s="392"/>
    </row>
    <row r="15" spans="2:3" ht="14.5" x14ac:dyDescent="0.35">
      <c r="B15" s="391">
        <v>12</v>
      </c>
      <c r="C15" s="392"/>
    </row>
    <row r="16" spans="2:3" ht="14.5" x14ac:dyDescent="0.35">
      <c r="B16" s="391">
        <v>13</v>
      </c>
      <c r="C16" s="392"/>
    </row>
    <row r="17" spans="2:3" ht="14.5" x14ac:dyDescent="0.35">
      <c r="B17" s="391">
        <v>14</v>
      </c>
      <c r="C17" s="392"/>
    </row>
    <row r="18" spans="2:3" ht="14.5" x14ac:dyDescent="0.35">
      <c r="B18" s="393">
        <v>15</v>
      </c>
      <c r="C18" s="394"/>
    </row>
    <row r="19" spans="2:3" ht="14.5" x14ac:dyDescent="0.35">
      <c r="B19" s="19"/>
    </row>
    <row r="20" spans="2:3" ht="14.5" x14ac:dyDescent="0.35">
      <c r="B20" s="19"/>
    </row>
    <row r="21" spans="2:3" ht="15.75" customHeight="1" x14ac:dyDescent="0.35">
      <c r="B21" s="19"/>
    </row>
    <row r="22" spans="2:3" ht="15.75" customHeight="1" x14ac:dyDescent="0.35">
      <c r="B22" s="19"/>
    </row>
    <row r="23" spans="2:3" ht="15.75" customHeight="1" x14ac:dyDescent="0.35">
      <c r="B23" s="19"/>
    </row>
    <row r="24" spans="2:3" ht="15.75" customHeight="1" x14ac:dyDescent="0.35">
      <c r="B24" s="19"/>
    </row>
    <row r="25" spans="2:3" ht="15.75" customHeight="1" x14ac:dyDescent="0.35">
      <c r="B25" s="19"/>
    </row>
    <row r="26" spans="2:3" ht="15.75" customHeight="1" x14ac:dyDescent="0.35">
      <c r="B26" s="19"/>
    </row>
    <row r="27" spans="2:3" ht="15.75" customHeight="1" x14ac:dyDescent="0.35">
      <c r="B27" s="19"/>
    </row>
    <row r="28" spans="2:3" ht="15.75" customHeight="1" x14ac:dyDescent="0.35">
      <c r="B28" s="19"/>
    </row>
    <row r="29" spans="2:3" ht="15.75" customHeight="1" x14ac:dyDescent="0.35">
      <c r="B29" s="19"/>
    </row>
    <row r="30" spans="2:3" ht="15.75" customHeight="1" x14ac:dyDescent="0.35">
      <c r="B30" s="19"/>
    </row>
    <row r="31" spans="2:3" ht="15.75" customHeight="1" x14ac:dyDescent="0.35">
      <c r="B31" s="19"/>
    </row>
    <row r="32" spans="2:3" ht="15.75" customHeight="1" x14ac:dyDescent="0.35">
      <c r="B32" s="19"/>
    </row>
    <row r="33" spans="2:2" ht="15.75" customHeight="1" x14ac:dyDescent="0.35">
      <c r="B33" s="19"/>
    </row>
    <row r="34" spans="2:2" ht="15.75" customHeight="1" x14ac:dyDescent="0.35">
      <c r="B34" s="19"/>
    </row>
    <row r="35" spans="2:2" ht="15.75" customHeight="1" x14ac:dyDescent="0.35">
      <c r="B35" s="19"/>
    </row>
    <row r="36" spans="2:2" ht="15.75" customHeight="1" x14ac:dyDescent="0.35">
      <c r="B36" s="19"/>
    </row>
    <row r="37" spans="2:2" ht="15.75" customHeight="1" x14ac:dyDescent="0.35">
      <c r="B37" s="19"/>
    </row>
    <row r="38" spans="2:2" ht="15.75" customHeight="1" x14ac:dyDescent="0.35">
      <c r="B38" s="19"/>
    </row>
    <row r="39" spans="2:2" ht="15.75" customHeight="1" x14ac:dyDescent="0.35">
      <c r="B39" s="19"/>
    </row>
    <row r="40" spans="2:2" ht="15.75" customHeight="1" x14ac:dyDescent="0.35">
      <c r="B40" s="19"/>
    </row>
    <row r="41" spans="2:2" ht="15.75" customHeight="1" x14ac:dyDescent="0.35">
      <c r="B41" s="19"/>
    </row>
    <row r="42" spans="2:2" ht="15.75" customHeight="1" x14ac:dyDescent="0.35">
      <c r="B42" s="19"/>
    </row>
    <row r="43" spans="2:2" ht="15.75" customHeight="1" x14ac:dyDescent="0.35">
      <c r="B43" s="19"/>
    </row>
    <row r="44" spans="2:2" ht="15.75" customHeight="1" x14ac:dyDescent="0.35">
      <c r="B44" s="19"/>
    </row>
    <row r="45" spans="2:2" ht="15.75" customHeight="1" x14ac:dyDescent="0.35">
      <c r="B45" s="19"/>
    </row>
    <row r="46" spans="2:2" ht="15.75" customHeight="1" x14ac:dyDescent="0.35">
      <c r="B46" s="19"/>
    </row>
    <row r="47" spans="2:2" ht="15.75" customHeight="1" x14ac:dyDescent="0.35">
      <c r="B47" s="19"/>
    </row>
    <row r="48" spans="2:2" ht="15.75" customHeight="1" x14ac:dyDescent="0.35">
      <c r="B48" s="19"/>
    </row>
    <row r="49" spans="2:2" ht="15.75" customHeight="1" x14ac:dyDescent="0.35">
      <c r="B49" s="19"/>
    </row>
    <row r="50" spans="2:2" ht="15.75" customHeight="1" x14ac:dyDescent="0.35">
      <c r="B50" s="19"/>
    </row>
    <row r="51" spans="2:2" ht="15.75" customHeight="1" x14ac:dyDescent="0.35">
      <c r="B51" s="19"/>
    </row>
    <row r="52" spans="2:2" ht="15.75" customHeight="1" x14ac:dyDescent="0.35">
      <c r="B52" s="19"/>
    </row>
    <row r="53" spans="2:2" ht="15.75" customHeight="1" x14ac:dyDescent="0.35">
      <c r="B53" s="19"/>
    </row>
    <row r="54" spans="2:2" ht="15.75" customHeight="1" x14ac:dyDescent="0.35">
      <c r="B54" s="19"/>
    </row>
    <row r="55" spans="2:2" ht="15.75" customHeight="1" x14ac:dyDescent="0.35">
      <c r="B55" s="19"/>
    </row>
    <row r="56" spans="2:2" ht="15.75" customHeight="1" x14ac:dyDescent="0.35">
      <c r="B56" s="19"/>
    </row>
    <row r="57" spans="2:2" ht="15.75" customHeight="1" x14ac:dyDescent="0.35">
      <c r="B57" s="19"/>
    </row>
    <row r="58" spans="2:2" ht="15.75" customHeight="1" x14ac:dyDescent="0.35">
      <c r="B58" s="19"/>
    </row>
    <row r="59" spans="2:2" ht="15.75" customHeight="1" x14ac:dyDescent="0.35">
      <c r="B59" s="19"/>
    </row>
    <row r="60" spans="2:2" ht="15.75" customHeight="1" x14ac:dyDescent="0.35">
      <c r="B60" s="19"/>
    </row>
    <row r="61" spans="2:2" ht="15.75" customHeight="1" x14ac:dyDescent="0.35">
      <c r="B61" s="19"/>
    </row>
    <row r="62" spans="2:2" ht="15.75" customHeight="1" x14ac:dyDescent="0.35">
      <c r="B62" s="19"/>
    </row>
    <row r="63" spans="2:2" ht="15.75" customHeight="1" x14ac:dyDescent="0.35">
      <c r="B63" s="19"/>
    </row>
    <row r="64" spans="2:2" ht="15.75" customHeight="1" x14ac:dyDescent="0.35">
      <c r="B64" s="19"/>
    </row>
    <row r="65" spans="2:2" ht="15.75" customHeight="1" x14ac:dyDescent="0.35">
      <c r="B65" s="19"/>
    </row>
    <row r="66" spans="2:2" ht="15.75" customHeight="1" x14ac:dyDescent="0.35">
      <c r="B66" s="19"/>
    </row>
    <row r="67" spans="2:2" ht="15.75" customHeight="1" x14ac:dyDescent="0.35">
      <c r="B67" s="19"/>
    </row>
    <row r="68" spans="2:2" ht="15.75" customHeight="1" x14ac:dyDescent="0.35">
      <c r="B68" s="19"/>
    </row>
    <row r="69" spans="2:2" ht="15.75" customHeight="1" x14ac:dyDescent="0.35">
      <c r="B69" s="19"/>
    </row>
    <row r="70" spans="2:2" ht="15.75" customHeight="1" x14ac:dyDescent="0.35">
      <c r="B70" s="19"/>
    </row>
    <row r="71" spans="2:2" ht="15.75" customHeight="1" x14ac:dyDescent="0.35">
      <c r="B71" s="19"/>
    </row>
    <row r="72" spans="2:2" ht="15.75" customHeight="1" x14ac:dyDescent="0.35">
      <c r="B72" s="19"/>
    </row>
    <row r="73" spans="2:2" ht="15.75" customHeight="1" x14ac:dyDescent="0.35">
      <c r="B73" s="19"/>
    </row>
    <row r="74" spans="2:2" ht="15.75" customHeight="1" x14ac:dyDescent="0.35">
      <c r="B74" s="19"/>
    </row>
    <row r="75" spans="2:2" ht="15.75" customHeight="1" x14ac:dyDescent="0.35">
      <c r="B75" s="19"/>
    </row>
    <row r="76" spans="2:2" ht="15.75" customHeight="1" x14ac:dyDescent="0.35">
      <c r="B76" s="19"/>
    </row>
    <row r="77" spans="2:2" ht="15.75" customHeight="1" x14ac:dyDescent="0.35">
      <c r="B77" s="19"/>
    </row>
    <row r="78" spans="2:2" ht="15.75" customHeight="1" x14ac:dyDescent="0.35">
      <c r="B78" s="19"/>
    </row>
    <row r="79" spans="2:2" ht="15.75" customHeight="1" x14ac:dyDescent="0.35">
      <c r="B79" s="19"/>
    </row>
    <row r="80" spans="2:2" ht="15.75" customHeight="1" x14ac:dyDescent="0.35">
      <c r="B80" s="19"/>
    </row>
    <row r="81" spans="2:2" ht="15.75" customHeight="1" x14ac:dyDescent="0.35">
      <c r="B81" s="19"/>
    </row>
    <row r="82" spans="2:2" ht="15.75" customHeight="1" x14ac:dyDescent="0.35">
      <c r="B82" s="19"/>
    </row>
    <row r="83" spans="2:2" ht="15.75" customHeight="1" x14ac:dyDescent="0.35">
      <c r="B83" s="19"/>
    </row>
    <row r="84" spans="2:2" ht="15.75" customHeight="1" x14ac:dyDescent="0.35">
      <c r="B84" s="19"/>
    </row>
    <row r="85" spans="2:2" ht="15.75" customHeight="1" x14ac:dyDescent="0.35">
      <c r="B85" s="19"/>
    </row>
    <row r="86" spans="2:2" ht="15.75" customHeight="1" x14ac:dyDescent="0.35">
      <c r="B86" s="19"/>
    </row>
    <row r="87" spans="2:2" ht="15.75" customHeight="1" x14ac:dyDescent="0.35">
      <c r="B87" s="19"/>
    </row>
    <row r="88" spans="2:2" ht="15.75" customHeight="1" x14ac:dyDescent="0.35">
      <c r="B88" s="19"/>
    </row>
    <row r="89" spans="2:2" ht="15.75" customHeight="1" x14ac:dyDescent="0.35">
      <c r="B89" s="19"/>
    </row>
    <row r="90" spans="2:2" ht="15.75" customHeight="1" x14ac:dyDescent="0.35">
      <c r="B90" s="19"/>
    </row>
    <row r="91" spans="2:2" ht="15.75" customHeight="1" x14ac:dyDescent="0.35">
      <c r="B91" s="19"/>
    </row>
    <row r="92" spans="2:2" ht="15.75" customHeight="1" x14ac:dyDescent="0.35">
      <c r="B92" s="19"/>
    </row>
    <row r="93" spans="2:2" ht="15.75" customHeight="1" x14ac:dyDescent="0.35">
      <c r="B93" s="19"/>
    </row>
    <row r="94" spans="2:2" ht="15.75" customHeight="1" x14ac:dyDescent="0.35">
      <c r="B94" s="19"/>
    </row>
    <row r="95" spans="2:2" ht="15.75" customHeight="1" x14ac:dyDescent="0.35">
      <c r="B95" s="19"/>
    </row>
    <row r="96" spans="2:2" ht="15.75" customHeight="1" x14ac:dyDescent="0.35">
      <c r="B96" s="19"/>
    </row>
    <row r="97" spans="2:2" ht="15.75" customHeight="1" x14ac:dyDescent="0.35">
      <c r="B97" s="19"/>
    </row>
    <row r="98" spans="2:2" ht="15.75" customHeight="1" x14ac:dyDescent="0.35">
      <c r="B98" s="19"/>
    </row>
    <row r="99" spans="2:2" ht="15.75" customHeight="1" x14ac:dyDescent="0.35">
      <c r="B99" s="19"/>
    </row>
    <row r="100" spans="2:2" ht="15.75" customHeight="1" x14ac:dyDescent="0.35">
      <c r="B100" s="19"/>
    </row>
    <row r="101" spans="2:2" ht="15.75" customHeight="1" x14ac:dyDescent="0.35">
      <c r="B101" s="19"/>
    </row>
    <row r="102" spans="2:2" ht="15.75" customHeight="1" x14ac:dyDescent="0.35">
      <c r="B102" s="19"/>
    </row>
    <row r="103" spans="2:2" ht="15.75" customHeight="1" x14ac:dyDescent="0.35">
      <c r="B103" s="19"/>
    </row>
    <row r="104" spans="2:2" ht="15.75" customHeight="1" x14ac:dyDescent="0.35">
      <c r="B104" s="19"/>
    </row>
    <row r="105" spans="2:2" ht="15.75" customHeight="1" x14ac:dyDescent="0.35">
      <c r="B105" s="19"/>
    </row>
    <row r="106" spans="2:2" ht="15.75" customHeight="1" x14ac:dyDescent="0.35">
      <c r="B106" s="19"/>
    </row>
    <row r="107" spans="2:2" ht="15.75" customHeight="1" x14ac:dyDescent="0.35">
      <c r="B107" s="19"/>
    </row>
    <row r="108" spans="2:2" ht="15.75" customHeight="1" x14ac:dyDescent="0.35">
      <c r="B108" s="19"/>
    </row>
    <row r="109" spans="2:2" ht="15.75" customHeight="1" x14ac:dyDescent="0.35">
      <c r="B109" s="19"/>
    </row>
    <row r="110" spans="2:2" ht="15.75" customHeight="1" x14ac:dyDescent="0.35">
      <c r="B110" s="19"/>
    </row>
    <row r="111" spans="2:2" ht="15.75" customHeight="1" x14ac:dyDescent="0.35">
      <c r="B111" s="19"/>
    </row>
    <row r="112" spans="2:2" ht="15.75" customHeight="1" x14ac:dyDescent="0.35">
      <c r="B112" s="19"/>
    </row>
    <row r="113" spans="2:2" ht="15.75" customHeight="1" x14ac:dyDescent="0.35">
      <c r="B113" s="19"/>
    </row>
    <row r="114" spans="2:2" ht="15.75" customHeight="1" x14ac:dyDescent="0.35">
      <c r="B114" s="19"/>
    </row>
    <row r="115" spans="2:2" ht="15.75" customHeight="1" x14ac:dyDescent="0.35">
      <c r="B115" s="19"/>
    </row>
    <row r="116" spans="2:2" ht="15.75" customHeight="1" x14ac:dyDescent="0.35">
      <c r="B116" s="19"/>
    </row>
    <row r="117" spans="2:2" ht="15.75" customHeight="1" x14ac:dyDescent="0.35">
      <c r="B117" s="19"/>
    </row>
    <row r="118" spans="2:2" ht="15.75" customHeight="1" x14ac:dyDescent="0.35">
      <c r="B118" s="19"/>
    </row>
    <row r="119" spans="2:2" ht="15.75" customHeight="1" x14ac:dyDescent="0.35">
      <c r="B119" s="19"/>
    </row>
    <row r="120" spans="2:2" ht="15.75" customHeight="1" x14ac:dyDescent="0.35">
      <c r="B120" s="19"/>
    </row>
    <row r="121" spans="2:2" ht="15.75" customHeight="1" x14ac:dyDescent="0.35">
      <c r="B121" s="19"/>
    </row>
    <row r="122" spans="2:2" ht="15.75" customHeight="1" x14ac:dyDescent="0.35">
      <c r="B122" s="19"/>
    </row>
    <row r="123" spans="2:2" ht="15.75" customHeight="1" x14ac:dyDescent="0.35">
      <c r="B123" s="19"/>
    </row>
    <row r="124" spans="2:2" ht="15.75" customHeight="1" x14ac:dyDescent="0.35">
      <c r="B124" s="19"/>
    </row>
    <row r="125" spans="2:2" ht="15.75" customHeight="1" x14ac:dyDescent="0.35">
      <c r="B125" s="19"/>
    </row>
    <row r="126" spans="2:2" ht="15.75" customHeight="1" x14ac:dyDescent="0.35">
      <c r="B126" s="19"/>
    </row>
    <row r="127" spans="2:2" ht="15.75" customHeight="1" x14ac:dyDescent="0.35">
      <c r="B127" s="19"/>
    </row>
    <row r="128" spans="2:2" ht="15.75" customHeight="1" x14ac:dyDescent="0.35">
      <c r="B128" s="19"/>
    </row>
    <row r="129" spans="2:2" ht="15.75" customHeight="1" x14ac:dyDescent="0.35">
      <c r="B129" s="19"/>
    </row>
    <row r="130" spans="2:2" ht="15.75" customHeight="1" x14ac:dyDescent="0.35">
      <c r="B130" s="19"/>
    </row>
    <row r="131" spans="2:2" ht="15.75" customHeight="1" x14ac:dyDescent="0.35">
      <c r="B131" s="19"/>
    </row>
    <row r="132" spans="2:2" ht="15.75" customHeight="1" x14ac:dyDescent="0.35">
      <c r="B132" s="19"/>
    </row>
    <row r="133" spans="2:2" ht="15.75" customHeight="1" x14ac:dyDescent="0.35">
      <c r="B133" s="19"/>
    </row>
    <row r="134" spans="2:2" ht="15.75" customHeight="1" x14ac:dyDescent="0.35">
      <c r="B134" s="19"/>
    </row>
    <row r="135" spans="2:2" ht="15.75" customHeight="1" x14ac:dyDescent="0.35">
      <c r="B135" s="19"/>
    </row>
    <row r="136" spans="2:2" ht="15.75" customHeight="1" x14ac:dyDescent="0.35">
      <c r="B136" s="19"/>
    </row>
    <row r="137" spans="2:2" ht="15.75" customHeight="1" x14ac:dyDescent="0.35">
      <c r="B137" s="19"/>
    </row>
    <row r="138" spans="2:2" ht="15.75" customHeight="1" x14ac:dyDescent="0.35">
      <c r="B138" s="19"/>
    </row>
    <row r="139" spans="2:2" ht="15.75" customHeight="1" x14ac:dyDescent="0.35">
      <c r="B139" s="19"/>
    </row>
    <row r="140" spans="2:2" ht="15.75" customHeight="1" x14ac:dyDescent="0.35">
      <c r="B140" s="19"/>
    </row>
    <row r="141" spans="2:2" ht="15.75" customHeight="1" x14ac:dyDescent="0.35">
      <c r="B141" s="19"/>
    </row>
    <row r="142" spans="2:2" ht="15.75" customHeight="1" x14ac:dyDescent="0.35">
      <c r="B142" s="19"/>
    </row>
    <row r="143" spans="2:2" ht="15.75" customHeight="1" x14ac:dyDescent="0.35">
      <c r="B143" s="19"/>
    </row>
    <row r="144" spans="2:2" ht="15.75" customHeight="1" x14ac:dyDescent="0.35">
      <c r="B144" s="19"/>
    </row>
    <row r="145" spans="2:2" ht="15.75" customHeight="1" x14ac:dyDescent="0.35">
      <c r="B145" s="19"/>
    </row>
    <row r="146" spans="2:2" ht="15.75" customHeight="1" x14ac:dyDescent="0.35">
      <c r="B146" s="19"/>
    </row>
    <row r="147" spans="2:2" ht="15.75" customHeight="1" x14ac:dyDescent="0.35">
      <c r="B147" s="19"/>
    </row>
    <row r="148" spans="2:2" ht="15.75" customHeight="1" x14ac:dyDescent="0.35">
      <c r="B148" s="19"/>
    </row>
    <row r="149" spans="2:2" ht="15.75" customHeight="1" x14ac:dyDescent="0.35">
      <c r="B149" s="19"/>
    </row>
    <row r="150" spans="2:2" ht="15.75" customHeight="1" x14ac:dyDescent="0.35">
      <c r="B150" s="19"/>
    </row>
    <row r="151" spans="2:2" ht="15.75" customHeight="1" x14ac:dyDescent="0.35">
      <c r="B151" s="19"/>
    </row>
    <row r="152" spans="2:2" ht="15.75" customHeight="1" x14ac:dyDescent="0.35">
      <c r="B152" s="19"/>
    </row>
    <row r="153" spans="2:2" ht="15.75" customHeight="1" x14ac:dyDescent="0.35">
      <c r="B153" s="19"/>
    </row>
    <row r="154" spans="2:2" ht="15.75" customHeight="1" x14ac:dyDescent="0.35">
      <c r="B154" s="19"/>
    </row>
    <row r="155" spans="2:2" ht="15.75" customHeight="1" x14ac:dyDescent="0.35">
      <c r="B155" s="19"/>
    </row>
    <row r="156" spans="2:2" ht="15.75" customHeight="1" x14ac:dyDescent="0.35">
      <c r="B156" s="19"/>
    </row>
    <row r="157" spans="2:2" ht="15.75" customHeight="1" x14ac:dyDescent="0.35">
      <c r="B157" s="19"/>
    </row>
    <row r="158" spans="2:2" ht="15.75" customHeight="1" x14ac:dyDescent="0.35">
      <c r="B158" s="19"/>
    </row>
    <row r="159" spans="2:2" ht="15.75" customHeight="1" x14ac:dyDescent="0.35">
      <c r="B159" s="19"/>
    </row>
    <row r="160" spans="2:2" ht="15.75" customHeight="1" x14ac:dyDescent="0.35">
      <c r="B160" s="19"/>
    </row>
    <row r="161" spans="2:2" ht="15.75" customHeight="1" x14ac:dyDescent="0.35">
      <c r="B161" s="19"/>
    </row>
    <row r="162" spans="2:2" ht="15.75" customHeight="1" x14ac:dyDescent="0.35">
      <c r="B162" s="19"/>
    </row>
    <row r="163" spans="2:2" ht="15.75" customHeight="1" x14ac:dyDescent="0.35">
      <c r="B163" s="19"/>
    </row>
    <row r="164" spans="2:2" ht="15.75" customHeight="1" x14ac:dyDescent="0.35">
      <c r="B164" s="19"/>
    </row>
    <row r="165" spans="2:2" ht="15.75" customHeight="1" x14ac:dyDescent="0.35">
      <c r="B165" s="19"/>
    </row>
    <row r="166" spans="2:2" ht="15.75" customHeight="1" x14ac:dyDescent="0.35">
      <c r="B166" s="19"/>
    </row>
    <row r="167" spans="2:2" ht="15.75" customHeight="1" x14ac:dyDescent="0.35">
      <c r="B167" s="19"/>
    </row>
    <row r="168" spans="2:2" ht="15.75" customHeight="1" x14ac:dyDescent="0.35">
      <c r="B168" s="19"/>
    </row>
    <row r="169" spans="2:2" ht="15.75" customHeight="1" x14ac:dyDescent="0.35">
      <c r="B169" s="19"/>
    </row>
    <row r="170" spans="2:2" ht="15.75" customHeight="1" x14ac:dyDescent="0.35">
      <c r="B170" s="19"/>
    </row>
    <row r="171" spans="2:2" ht="15.75" customHeight="1" x14ac:dyDescent="0.35">
      <c r="B171" s="19"/>
    </row>
    <row r="172" spans="2:2" ht="15.75" customHeight="1" x14ac:dyDescent="0.35">
      <c r="B172" s="19"/>
    </row>
    <row r="173" spans="2:2" ht="15.75" customHeight="1" x14ac:dyDescent="0.35">
      <c r="B173" s="19"/>
    </row>
    <row r="174" spans="2:2" ht="15.75" customHeight="1" x14ac:dyDescent="0.35">
      <c r="B174" s="19"/>
    </row>
    <row r="175" spans="2:2" ht="15.75" customHeight="1" x14ac:dyDescent="0.35">
      <c r="B175" s="19"/>
    </row>
    <row r="176" spans="2:2" ht="15.75" customHeight="1" x14ac:dyDescent="0.35">
      <c r="B176" s="19"/>
    </row>
    <row r="177" spans="2:2" ht="15.75" customHeight="1" x14ac:dyDescent="0.35">
      <c r="B177" s="19"/>
    </row>
    <row r="178" spans="2:2" ht="15.75" customHeight="1" x14ac:dyDescent="0.35">
      <c r="B178" s="19"/>
    </row>
    <row r="179" spans="2:2" ht="15.75" customHeight="1" x14ac:dyDescent="0.35">
      <c r="B179" s="19"/>
    </row>
    <row r="180" spans="2:2" ht="15.75" customHeight="1" x14ac:dyDescent="0.35">
      <c r="B180" s="19"/>
    </row>
    <row r="181" spans="2:2" ht="15.75" customHeight="1" x14ac:dyDescent="0.35">
      <c r="B181" s="19"/>
    </row>
    <row r="182" spans="2:2" ht="15.75" customHeight="1" x14ac:dyDescent="0.35">
      <c r="B182" s="19"/>
    </row>
    <row r="183" spans="2:2" ht="15.75" customHeight="1" x14ac:dyDescent="0.35">
      <c r="B183" s="19"/>
    </row>
    <row r="184" spans="2:2" ht="15.75" customHeight="1" x14ac:dyDescent="0.35">
      <c r="B184" s="19"/>
    </row>
    <row r="185" spans="2:2" ht="15.75" customHeight="1" x14ac:dyDescent="0.35">
      <c r="B185" s="19"/>
    </row>
    <row r="186" spans="2:2" ht="15.75" customHeight="1" x14ac:dyDescent="0.35">
      <c r="B186" s="19"/>
    </row>
    <row r="187" spans="2:2" ht="15.75" customHeight="1" x14ac:dyDescent="0.35">
      <c r="B187" s="19"/>
    </row>
    <row r="188" spans="2:2" ht="15.75" customHeight="1" x14ac:dyDescent="0.35">
      <c r="B188" s="19"/>
    </row>
    <row r="189" spans="2:2" ht="15.75" customHeight="1" x14ac:dyDescent="0.35">
      <c r="B189" s="19"/>
    </row>
    <row r="190" spans="2:2" ht="15.75" customHeight="1" x14ac:dyDescent="0.35">
      <c r="B190" s="19"/>
    </row>
    <row r="191" spans="2:2" ht="15.75" customHeight="1" x14ac:dyDescent="0.35">
      <c r="B191" s="19"/>
    </row>
    <row r="192" spans="2:2" ht="15.75" customHeight="1" x14ac:dyDescent="0.35">
      <c r="B192" s="19"/>
    </row>
    <row r="193" spans="2:2" ht="15.75" customHeight="1" x14ac:dyDescent="0.35">
      <c r="B193" s="19"/>
    </row>
    <row r="194" spans="2:2" ht="15.75" customHeight="1" x14ac:dyDescent="0.35">
      <c r="B194" s="19"/>
    </row>
    <row r="195" spans="2:2" ht="15.75" customHeight="1" x14ac:dyDescent="0.35">
      <c r="B195" s="19"/>
    </row>
    <row r="196" spans="2:2" ht="15.75" customHeight="1" x14ac:dyDescent="0.35">
      <c r="B196" s="19"/>
    </row>
    <row r="197" spans="2:2" ht="15.75" customHeight="1" x14ac:dyDescent="0.35">
      <c r="B197" s="19"/>
    </row>
    <row r="198" spans="2:2" ht="15.75" customHeight="1" x14ac:dyDescent="0.35">
      <c r="B198" s="19"/>
    </row>
    <row r="199" spans="2:2" ht="15.75" customHeight="1" x14ac:dyDescent="0.35">
      <c r="B199" s="19"/>
    </row>
    <row r="200" spans="2:2" ht="15.75" customHeight="1" x14ac:dyDescent="0.35">
      <c r="B200" s="19"/>
    </row>
    <row r="201" spans="2:2" ht="15.75" customHeight="1" x14ac:dyDescent="0.35">
      <c r="B201" s="19"/>
    </row>
    <row r="202" spans="2:2" ht="15.75" customHeight="1" x14ac:dyDescent="0.35">
      <c r="B202" s="19"/>
    </row>
    <row r="203" spans="2:2" ht="15.75" customHeight="1" x14ac:dyDescent="0.35">
      <c r="B203" s="19"/>
    </row>
    <row r="204" spans="2:2" ht="15.75" customHeight="1" x14ac:dyDescent="0.35">
      <c r="B204" s="19"/>
    </row>
    <row r="205" spans="2:2" ht="15.75" customHeight="1" x14ac:dyDescent="0.35">
      <c r="B205" s="19"/>
    </row>
    <row r="206" spans="2:2" ht="15.75" customHeight="1" x14ac:dyDescent="0.35">
      <c r="B206" s="19"/>
    </row>
    <row r="207" spans="2:2" ht="15.75" customHeight="1" x14ac:dyDescent="0.35">
      <c r="B207" s="19"/>
    </row>
    <row r="208" spans="2:2" ht="15.75" customHeight="1" x14ac:dyDescent="0.35">
      <c r="B208" s="19"/>
    </row>
    <row r="209" spans="2:2" ht="15.75" customHeight="1" x14ac:dyDescent="0.35">
      <c r="B209" s="19"/>
    </row>
    <row r="210" spans="2:2" ht="15.75" customHeight="1" x14ac:dyDescent="0.35">
      <c r="B210" s="19"/>
    </row>
    <row r="211" spans="2:2" ht="15.75" customHeight="1" x14ac:dyDescent="0.35">
      <c r="B211" s="19"/>
    </row>
    <row r="212" spans="2:2" ht="15.75" customHeight="1" x14ac:dyDescent="0.35">
      <c r="B212" s="19"/>
    </row>
    <row r="213" spans="2:2" ht="15.75" customHeight="1" x14ac:dyDescent="0.35">
      <c r="B213" s="19"/>
    </row>
    <row r="214" spans="2:2" ht="15.75" customHeight="1" x14ac:dyDescent="0.35">
      <c r="B214" s="19"/>
    </row>
    <row r="215" spans="2:2" ht="15.75" customHeight="1" x14ac:dyDescent="0.35">
      <c r="B215" s="19"/>
    </row>
    <row r="216" spans="2:2" ht="15.75" customHeight="1" x14ac:dyDescent="0.35">
      <c r="B216" s="19"/>
    </row>
    <row r="217" spans="2:2" ht="15.75" customHeight="1" x14ac:dyDescent="0.35">
      <c r="B217" s="19"/>
    </row>
    <row r="218" spans="2:2" ht="15.75" customHeight="1" x14ac:dyDescent="0.35">
      <c r="B218" s="19"/>
    </row>
    <row r="219" spans="2:2" ht="15.75" customHeight="1" x14ac:dyDescent="0.35">
      <c r="B219" s="19"/>
    </row>
    <row r="220" spans="2:2" ht="15.75" customHeight="1" x14ac:dyDescent="0.35">
      <c r="B220" s="19"/>
    </row>
    <row r="221" spans="2:2" ht="15.75" customHeight="1" x14ac:dyDescent="0.35">
      <c r="B221" s="19"/>
    </row>
    <row r="222" spans="2:2" ht="15.75" customHeight="1" x14ac:dyDescent="0.35">
      <c r="B222" s="19"/>
    </row>
    <row r="223" spans="2:2" ht="15.75" customHeight="1" x14ac:dyDescent="0.35">
      <c r="B223" s="19"/>
    </row>
    <row r="224" spans="2:2" ht="15.75" customHeight="1" x14ac:dyDescent="0.35">
      <c r="B224" s="19"/>
    </row>
    <row r="225" spans="2:2" ht="15.75" customHeight="1" x14ac:dyDescent="0.35">
      <c r="B225" s="19"/>
    </row>
    <row r="226" spans="2:2" ht="15.75" customHeight="1" x14ac:dyDescent="0.35">
      <c r="B226" s="19"/>
    </row>
    <row r="227" spans="2:2" ht="15.75" customHeight="1" x14ac:dyDescent="0.35">
      <c r="B227" s="19"/>
    </row>
    <row r="228" spans="2:2" ht="15.75" customHeight="1" x14ac:dyDescent="0.35">
      <c r="B228" s="19"/>
    </row>
    <row r="229" spans="2:2" ht="15.75" customHeight="1" x14ac:dyDescent="0.35">
      <c r="B229" s="19"/>
    </row>
    <row r="230" spans="2:2" ht="15.75" customHeight="1" x14ac:dyDescent="0.35">
      <c r="B230" s="19"/>
    </row>
    <row r="231" spans="2:2" ht="15.75" customHeight="1" x14ac:dyDescent="0.35">
      <c r="B231" s="19"/>
    </row>
    <row r="232" spans="2:2" ht="15.75" customHeight="1" x14ac:dyDescent="0.35">
      <c r="B232" s="19"/>
    </row>
    <row r="233" spans="2:2" ht="15.75" customHeight="1" x14ac:dyDescent="0.35">
      <c r="B233" s="19"/>
    </row>
    <row r="234" spans="2:2" ht="15.75" customHeight="1" x14ac:dyDescent="0.35">
      <c r="B234" s="19"/>
    </row>
    <row r="235" spans="2:2" ht="15.75" customHeight="1" x14ac:dyDescent="0.35">
      <c r="B235" s="19"/>
    </row>
    <row r="236" spans="2:2" ht="15.75" customHeight="1" x14ac:dyDescent="0.35">
      <c r="B236" s="19"/>
    </row>
    <row r="237" spans="2:2" ht="15.75" customHeight="1" x14ac:dyDescent="0.35">
      <c r="B237" s="19"/>
    </row>
    <row r="238" spans="2:2" ht="15.75" customHeight="1" x14ac:dyDescent="0.35">
      <c r="B238" s="19"/>
    </row>
    <row r="239" spans="2:2" ht="15.75" customHeight="1" x14ac:dyDescent="0.35">
      <c r="B239" s="19"/>
    </row>
    <row r="240" spans="2:2" ht="15.75" customHeight="1" x14ac:dyDescent="0.35">
      <c r="B240" s="19"/>
    </row>
    <row r="241" spans="2:2" ht="15.75" customHeight="1" x14ac:dyDescent="0.35">
      <c r="B241" s="19"/>
    </row>
    <row r="242" spans="2:2" ht="15.75" customHeight="1" x14ac:dyDescent="0.35">
      <c r="B242" s="19"/>
    </row>
    <row r="243" spans="2:2" ht="15.75" customHeight="1" x14ac:dyDescent="0.35">
      <c r="B243" s="19"/>
    </row>
    <row r="244" spans="2:2" ht="15.75" customHeight="1" x14ac:dyDescent="0.35">
      <c r="B244" s="19"/>
    </row>
    <row r="245" spans="2:2" ht="15.75" customHeight="1" x14ac:dyDescent="0.35">
      <c r="B245" s="19"/>
    </row>
    <row r="246" spans="2:2" ht="15.75" customHeight="1" x14ac:dyDescent="0.35">
      <c r="B246" s="19"/>
    </row>
    <row r="247" spans="2:2" ht="15.75" customHeight="1" x14ac:dyDescent="0.35">
      <c r="B247" s="19"/>
    </row>
    <row r="248" spans="2:2" ht="15.75" customHeight="1" x14ac:dyDescent="0.35">
      <c r="B248" s="19"/>
    </row>
    <row r="249" spans="2:2" ht="15.75" customHeight="1" x14ac:dyDescent="0.35">
      <c r="B249" s="19"/>
    </row>
    <row r="250" spans="2:2" ht="15.75" customHeight="1" x14ac:dyDescent="0.35">
      <c r="B250" s="19"/>
    </row>
    <row r="251" spans="2:2" ht="15.75" customHeight="1" x14ac:dyDescent="0.35">
      <c r="B251" s="19"/>
    </row>
    <row r="252" spans="2:2" ht="15.75" customHeight="1" x14ac:dyDescent="0.35">
      <c r="B252" s="19"/>
    </row>
    <row r="253" spans="2:2" ht="15.75" customHeight="1" x14ac:dyDescent="0.35">
      <c r="B253" s="19"/>
    </row>
    <row r="254" spans="2:2" ht="15.75" customHeight="1" x14ac:dyDescent="0.35">
      <c r="B254" s="19"/>
    </row>
    <row r="255" spans="2:2" ht="15.75" customHeight="1" x14ac:dyDescent="0.35">
      <c r="B255" s="19"/>
    </row>
    <row r="256" spans="2:2" ht="15.75" customHeight="1" x14ac:dyDescent="0.35">
      <c r="B256" s="19"/>
    </row>
    <row r="257" spans="2:2" ht="15.75" customHeight="1" x14ac:dyDescent="0.35">
      <c r="B257" s="19"/>
    </row>
    <row r="258" spans="2:2" ht="15.75" customHeight="1" x14ac:dyDescent="0.35">
      <c r="B258" s="19"/>
    </row>
    <row r="259" spans="2:2" ht="15.75" customHeight="1" x14ac:dyDescent="0.35">
      <c r="B259" s="19"/>
    </row>
    <row r="260" spans="2:2" ht="15.75" customHeight="1" x14ac:dyDescent="0.35">
      <c r="B260" s="19"/>
    </row>
    <row r="261" spans="2:2" ht="15.75" customHeight="1" x14ac:dyDescent="0.35">
      <c r="B261" s="19"/>
    </row>
    <row r="262" spans="2:2" ht="15.75" customHeight="1" x14ac:dyDescent="0.35">
      <c r="B262" s="19"/>
    </row>
    <row r="263" spans="2:2" ht="15.75" customHeight="1" x14ac:dyDescent="0.35">
      <c r="B263" s="19"/>
    </row>
    <row r="264" spans="2:2" ht="15.75" customHeight="1" x14ac:dyDescent="0.35">
      <c r="B264" s="19"/>
    </row>
    <row r="265" spans="2:2" ht="15.75" customHeight="1" x14ac:dyDescent="0.35">
      <c r="B265" s="19"/>
    </row>
    <row r="266" spans="2:2" ht="15.75" customHeight="1" x14ac:dyDescent="0.35">
      <c r="B266" s="19"/>
    </row>
    <row r="267" spans="2:2" ht="15.75" customHeight="1" x14ac:dyDescent="0.35">
      <c r="B267" s="19"/>
    </row>
    <row r="268" spans="2:2" ht="15.75" customHeight="1" x14ac:dyDescent="0.35">
      <c r="B268" s="19"/>
    </row>
    <row r="269" spans="2:2" ht="15.75" customHeight="1" x14ac:dyDescent="0.35">
      <c r="B269" s="19"/>
    </row>
    <row r="270" spans="2:2" ht="15.75" customHeight="1" x14ac:dyDescent="0.35">
      <c r="B270" s="19"/>
    </row>
    <row r="271" spans="2:2" ht="15.75" customHeight="1" x14ac:dyDescent="0.35">
      <c r="B271" s="19"/>
    </row>
    <row r="272" spans="2:2" ht="15.75" customHeight="1" x14ac:dyDescent="0.35">
      <c r="B272" s="19"/>
    </row>
    <row r="273" spans="2:2" ht="15.75" customHeight="1" x14ac:dyDescent="0.35">
      <c r="B273" s="19"/>
    </row>
    <row r="274" spans="2:2" ht="15.75" customHeight="1" x14ac:dyDescent="0.35">
      <c r="B274" s="19"/>
    </row>
    <row r="275" spans="2:2" ht="15.75" customHeight="1" x14ac:dyDescent="0.35">
      <c r="B275" s="19"/>
    </row>
    <row r="276" spans="2:2" ht="15.75" customHeight="1" x14ac:dyDescent="0.35">
      <c r="B276" s="19"/>
    </row>
    <row r="277" spans="2:2" ht="15.75" customHeight="1" x14ac:dyDescent="0.35">
      <c r="B277" s="19"/>
    </row>
    <row r="278" spans="2:2" ht="15.75" customHeight="1" x14ac:dyDescent="0.35">
      <c r="B278" s="19"/>
    </row>
    <row r="279" spans="2:2" ht="15.75" customHeight="1" x14ac:dyDescent="0.35">
      <c r="B279" s="19"/>
    </row>
    <row r="280" spans="2:2" ht="15.75" customHeight="1" x14ac:dyDescent="0.35">
      <c r="B280" s="19"/>
    </row>
    <row r="281" spans="2:2" ht="15.75" customHeight="1" x14ac:dyDescent="0.35">
      <c r="B281" s="19"/>
    </row>
    <row r="282" spans="2:2" ht="15.75" customHeight="1" x14ac:dyDescent="0.35">
      <c r="B282" s="19"/>
    </row>
    <row r="283" spans="2:2" ht="15.75" customHeight="1" x14ac:dyDescent="0.35">
      <c r="B283" s="19"/>
    </row>
    <row r="284" spans="2:2" ht="15.75" customHeight="1" x14ac:dyDescent="0.35">
      <c r="B284" s="19"/>
    </row>
    <row r="285" spans="2:2" ht="15.75" customHeight="1" x14ac:dyDescent="0.35">
      <c r="B285" s="19"/>
    </row>
    <row r="286" spans="2:2" ht="15.75" customHeight="1" x14ac:dyDescent="0.35">
      <c r="B286" s="19"/>
    </row>
    <row r="287" spans="2:2" ht="15.75" customHeight="1" x14ac:dyDescent="0.35">
      <c r="B287" s="19"/>
    </row>
    <row r="288" spans="2:2" ht="15.75" customHeight="1" x14ac:dyDescent="0.35">
      <c r="B288" s="19"/>
    </row>
    <row r="289" spans="2:2" ht="15.75" customHeight="1" x14ac:dyDescent="0.35">
      <c r="B289" s="19"/>
    </row>
    <row r="290" spans="2:2" ht="15.75" customHeight="1" x14ac:dyDescent="0.35">
      <c r="B290" s="19"/>
    </row>
    <row r="291" spans="2:2" ht="15.75" customHeight="1" x14ac:dyDescent="0.35">
      <c r="B291" s="19"/>
    </row>
    <row r="292" spans="2:2" ht="15.75" customHeight="1" x14ac:dyDescent="0.35">
      <c r="B292" s="19"/>
    </row>
    <row r="293" spans="2:2" ht="15.75" customHeight="1" x14ac:dyDescent="0.35">
      <c r="B293" s="19"/>
    </row>
    <row r="294" spans="2:2" ht="15.75" customHeight="1" x14ac:dyDescent="0.35">
      <c r="B294" s="19"/>
    </row>
    <row r="295" spans="2:2" ht="15.75" customHeight="1" x14ac:dyDescent="0.35">
      <c r="B295" s="19"/>
    </row>
    <row r="296" spans="2:2" ht="15.75" customHeight="1" x14ac:dyDescent="0.35">
      <c r="B296" s="19"/>
    </row>
    <row r="297" spans="2:2" ht="15.75" customHeight="1" x14ac:dyDescent="0.35">
      <c r="B297" s="19"/>
    </row>
    <row r="298" spans="2:2" ht="15.75" customHeight="1" x14ac:dyDescent="0.35">
      <c r="B298" s="19"/>
    </row>
    <row r="299" spans="2:2" ht="15.75" customHeight="1" x14ac:dyDescent="0.35">
      <c r="B299" s="19"/>
    </row>
    <row r="300" spans="2:2" ht="15.75" customHeight="1" x14ac:dyDescent="0.35">
      <c r="B300" s="19"/>
    </row>
    <row r="301" spans="2:2" ht="15.75" customHeight="1" x14ac:dyDescent="0.35">
      <c r="B301" s="19"/>
    </row>
    <row r="302" spans="2:2" ht="15.75" customHeight="1" x14ac:dyDescent="0.35">
      <c r="B302" s="19"/>
    </row>
    <row r="303" spans="2:2" ht="15.75" customHeight="1" x14ac:dyDescent="0.35">
      <c r="B303" s="19"/>
    </row>
    <row r="304" spans="2:2" ht="15.75" customHeight="1" x14ac:dyDescent="0.35">
      <c r="B304" s="19"/>
    </row>
    <row r="305" spans="2:2" ht="15.75" customHeight="1" x14ac:dyDescent="0.35">
      <c r="B305" s="19"/>
    </row>
    <row r="306" spans="2:2" ht="15.75" customHeight="1" x14ac:dyDescent="0.35">
      <c r="B306" s="19"/>
    </row>
    <row r="307" spans="2:2" ht="15.75" customHeight="1" x14ac:dyDescent="0.35">
      <c r="B307" s="19"/>
    </row>
    <row r="308" spans="2:2" ht="15.75" customHeight="1" x14ac:dyDescent="0.35">
      <c r="B308" s="19"/>
    </row>
    <row r="309" spans="2:2" ht="15.75" customHeight="1" x14ac:dyDescent="0.35">
      <c r="B309" s="19"/>
    </row>
    <row r="310" spans="2:2" ht="15.75" customHeight="1" x14ac:dyDescent="0.35">
      <c r="B310" s="19"/>
    </row>
    <row r="311" spans="2:2" ht="15.75" customHeight="1" x14ac:dyDescent="0.35">
      <c r="B311" s="19"/>
    </row>
    <row r="312" spans="2:2" ht="15.75" customHeight="1" x14ac:dyDescent="0.35">
      <c r="B312" s="19"/>
    </row>
    <row r="313" spans="2:2" ht="15.75" customHeight="1" x14ac:dyDescent="0.35">
      <c r="B313" s="19"/>
    </row>
    <row r="314" spans="2:2" ht="15.75" customHeight="1" x14ac:dyDescent="0.35">
      <c r="B314" s="19"/>
    </row>
    <row r="315" spans="2:2" ht="15.75" customHeight="1" x14ac:dyDescent="0.35">
      <c r="B315" s="19"/>
    </row>
    <row r="316" spans="2:2" ht="15.75" customHeight="1" x14ac:dyDescent="0.35">
      <c r="B316" s="19"/>
    </row>
    <row r="317" spans="2:2" ht="15.75" customHeight="1" x14ac:dyDescent="0.35">
      <c r="B317" s="19"/>
    </row>
    <row r="318" spans="2:2" ht="15.75" customHeight="1" x14ac:dyDescent="0.35">
      <c r="B318" s="19"/>
    </row>
    <row r="319" spans="2:2" ht="15.75" customHeight="1" x14ac:dyDescent="0.35">
      <c r="B319" s="19"/>
    </row>
    <row r="320" spans="2:2" ht="15.75" customHeight="1" x14ac:dyDescent="0.35">
      <c r="B320" s="19"/>
    </row>
    <row r="321" spans="2:2" ht="15.75" customHeight="1" x14ac:dyDescent="0.35">
      <c r="B321" s="19"/>
    </row>
    <row r="322" spans="2:2" ht="15.75" customHeight="1" x14ac:dyDescent="0.35">
      <c r="B322" s="19"/>
    </row>
    <row r="323" spans="2:2" ht="15.75" customHeight="1" x14ac:dyDescent="0.35">
      <c r="B323" s="19"/>
    </row>
    <row r="324" spans="2:2" ht="15.75" customHeight="1" x14ac:dyDescent="0.35">
      <c r="B324" s="19"/>
    </row>
    <row r="325" spans="2:2" ht="15.75" customHeight="1" x14ac:dyDescent="0.35">
      <c r="B325" s="19"/>
    </row>
    <row r="326" spans="2:2" ht="15.75" customHeight="1" x14ac:dyDescent="0.35">
      <c r="B326" s="19"/>
    </row>
    <row r="327" spans="2:2" ht="15.75" customHeight="1" x14ac:dyDescent="0.35">
      <c r="B327" s="19"/>
    </row>
    <row r="328" spans="2:2" ht="15.75" customHeight="1" x14ac:dyDescent="0.35">
      <c r="B328" s="19"/>
    </row>
    <row r="329" spans="2:2" ht="15.75" customHeight="1" x14ac:dyDescent="0.35">
      <c r="B329" s="19"/>
    </row>
    <row r="330" spans="2:2" ht="15.75" customHeight="1" x14ac:dyDescent="0.35">
      <c r="B330" s="19"/>
    </row>
    <row r="331" spans="2:2" ht="15.75" customHeight="1" x14ac:dyDescent="0.35">
      <c r="B331" s="19"/>
    </row>
    <row r="332" spans="2:2" ht="15.75" customHeight="1" x14ac:dyDescent="0.35">
      <c r="B332" s="19"/>
    </row>
    <row r="333" spans="2:2" ht="15.75" customHeight="1" x14ac:dyDescent="0.35">
      <c r="B333" s="19"/>
    </row>
    <row r="334" spans="2:2" ht="15.75" customHeight="1" x14ac:dyDescent="0.35">
      <c r="B334" s="19"/>
    </row>
    <row r="335" spans="2:2" ht="15.75" customHeight="1" x14ac:dyDescent="0.35">
      <c r="B335" s="19"/>
    </row>
    <row r="336" spans="2:2" ht="15.75" customHeight="1" x14ac:dyDescent="0.35">
      <c r="B336" s="19"/>
    </row>
    <row r="337" spans="2:2" ht="15.75" customHeight="1" x14ac:dyDescent="0.35">
      <c r="B337" s="19"/>
    </row>
    <row r="338" spans="2:2" ht="15.75" customHeight="1" x14ac:dyDescent="0.35">
      <c r="B338" s="19"/>
    </row>
    <row r="339" spans="2:2" ht="15.75" customHeight="1" x14ac:dyDescent="0.35">
      <c r="B339" s="19"/>
    </row>
    <row r="340" spans="2:2" ht="15.75" customHeight="1" x14ac:dyDescent="0.35">
      <c r="B340" s="19"/>
    </row>
    <row r="341" spans="2:2" ht="15.75" customHeight="1" x14ac:dyDescent="0.35">
      <c r="B341" s="19"/>
    </row>
    <row r="342" spans="2:2" ht="15.75" customHeight="1" x14ac:dyDescent="0.35">
      <c r="B342" s="19"/>
    </row>
    <row r="343" spans="2:2" ht="15.75" customHeight="1" x14ac:dyDescent="0.35">
      <c r="B343" s="19"/>
    </row>
    <row r="344" spans="2:2" ht="15.75" customHeight="1" x14ac:dyDescent="0.35">
      <c r="B344" s="19"/>
    </row>
    <row r="345" spans="2:2" ht="15.75" customHeight="1" x14ac:dyDescent="0.35">
      <c r="B345" s="19"/>
    </row>
    <row r="346" spans="2:2" ht="15.75" customHeight="1" x14ac:dyDescent="0.35">
      <c r="B346" s="19"/>
    </row>
    <row r="347" spans="2:2" ht="15.75" customHeight="1" x14ac:dyDescent="0.35">
      <c r="B347" s="19"/>
    </row>
    <row r="348" spans="2:2" ht="15.75" customHeight="1" x14ac:dyDescent="0.35">
      <c r="B348" s="19"/>
    </row>
    <row r="349" spans="2:2" ht="15.75" customHeight="1" x14ac:dyDescent="0.35">
      <c r="B349" s="19"/>
    </row>
    <row r="350" spans="2:2" ht="15.75" customHeight="1" x14ac:dyDescent="0.35">
      <c r="B350" s="19"/>
    </row>
    <row r="351" spans="2:2" ht="15.75" customHeight="1" x14ac:dyDescent="0.35">
      <c r="B351" s="19"/>
    </row>
    <row r="352" spans="2:2" ht="15.75" customHeight="1" x14ac:dyDescent="0.35">
      <c r="B352" s="19"/>
    </row>
    <row r="353" spans="2:2" ht="15.75" customHeight="1" x14ac:dyDescent="0.35">
      <c r="B353" s="19"/>
    </row>
    <row r="354" spans="2:2" ht="15.75" customHeight="1" x14ac:dyDescent="0.35">
      <c r="B354" s="19"/>
    </row>
    <row r="355" spans="2:2" ht="15.75" customHeight="1" x14ac:dyDescent="0.35">
      <c r="B355" s="19"/>
    </row>
    <row r="356" spans="2:2" ht="15.75" customHeight="1" x14ac:dyDescent="0.35">
      <c r="B356" s="19"/>
    </row>
    <row r="357" spans="2:2" ht="15.75" customHeight="1" x14ac:dyDescent="0.35">
      <c r="B357" s="19"/>
    </row>
    <row r="358" spans="2:2" ht="15.75" customHeight="1" x14ac:dyDescent="0.35">
      <c r="B358" s="19"/>
    </row>
    <row r="359" spans="2:2" ht="15.75" customHeight="1" x14ac:dyDescent="0.35">
      <c r="B359" s="19"/>
    </row>
    <row r="360" spans="2:2" ht="15.75" customHeight="1" x14ac:dyDescent="0.35">
      <c r="B360" s="19"/>
    </row>
    <row r="361" spans="2:2" ht="15.75" customHeight="1" x14ac:dyDescent="0.35">
      <c r="B361" s="19"/>
    </row>
    <row r="362" spans="2:2" ht="15.75" customHeight="1" x14ac:dyDescent="0.35">
      <c r="B362" s="19"/>
    </row>
    <row r="363" spans="2:2" ht="15.75" customHeight="1" x14ac:dyDescent="0.35">
      <c r="B363" s="19"/>
    </row>
    <row r="364" spans="2:2" ht="15.75" customHeight="1" x14ac:dyDescent="0.35">
      <c r="B364" s="19"/>
    </row>
    <row r="365" spans="2:2" ht="15.75" customHeight="1" x14ac:dyDescent="0.35">
      <c r="B365" s="19"/>
    </row>
    <row r="366" spans="2:2" ht="15.75" customHeight="1" x14ac:dyDescent="0.35">
      <c r="B366" s="19"/>
    </row>
    <row r="367" spans="2:2" ht="15.75" customHeight="1" x14ac:dyDescent="0.35">
      <c r="B367" s="19"/>
    </row>
    <row r="368" spans="2:2" ht="15.75" customHeight="1" x14ac:dyDescent="0.35">
      <c r="B368" s="19"/>
    </row>
    <row r="369" spans="2:2" ht="15.75" customHeight="1" x14ac:dyDescent="0.35">
      <c r="B369" s="19"/>
    </row>
    <row r="370" spans="2:2" ht="15.75" customHeight="1" x14ac:dyDescent="0.35">
      <c r="B370" s="19"/>
    </row>
    <row r="371" spans="2:2" ht="15.75" customHeight="1" x14ac:dyDescent="0.35">
      <c r="B371" s="19"/>
    </row>
    <row r="372" spans="2:2" ht="15.75" customHeight="1" x14ac:dyDescent="0.35">
      <c r="B372" s="19"/>
    </row>
    <row r="373" spans="2:2" ht="15.75" customHeight="1" x14ac:dyDescent="0.35">
      <c r="B373" s="19"/>
    </row>
    <row r="374" spans="2:2" ht="15.75" customHeight="1" x14ac:dyDescent="0.35">
      <c r="B374" s="19"/>
    </row>
    <row r="375" spans="2:2" ht="15.75" customHeight="1" x14ac:dyDescent="0.35">
      <c r="B375" s="19"/>
    </row>
    <row r="376" spans="2:2" ht="15.75" customHeight="1" x14ac:dyDescent="0.35">
      <c r="B376" s="19"/>
    </row>
    <row r="377" spans="2:2" ht="15.75" customHeight="1" x14ac:dyDescent="0.35">
      <c r="B377" s="19"/>
    </row>
    <row r="378" spans="2:2" ht="15.75" customHeight="1" x14ac:dyDescent="0.35">
      <c r="B378" s="19"/>
    </row>
    <row r="379" spans="2:2" ht="15.75" customHeight="1" x14ac:dyDescent="0.35">
      <c r="B379" s="19"/>
    </row>
    <row r="380" spans="2:2" ht="15.75" customHeight="1" x14ac:dyDescent="0.35">
      <c r="B380" s="19"/>
    </row>
    <row r="381" spans="2:2" ht="15.75" customHeight="1" x14ac:dyDescent="0.35">
      <c r="B381" s="19"/>
    </row>
    <row r="382" spans="2:2" ht="15.75" customHeight="1" x14ac:dyDescent="0.35">
      <c r="B382" s="19"/>
    </row>
    <row r="383" spans="2:2" ht="15.75" customHeight="1" x14ac:dyDescent="0.35">
      <c r="B383" s="19"/>
    </row>
    <row r="384" spans="2:2" ht="15.75" customHeight="1" x14ac:dyDescent="0.35">
      <c r="B384" s="19"/>
    </row>
    <row r="385" spans="2:2" ht="15.75" customHeight="1" x14ac:dyDescent="0.35">
      <c r="B385" s="19"/>
    </row>
    <row r="386" spans="2:2" ht="15.75" customHeight="1" x14ac:dyDescent="0.35">
      <c r="B386" s="19"/>
    </row>
    <row r="387" spans="2:2" ht="15.75" customHeight="1" x14ac:dyDescent="0.35">
      <c r="B387" s="19"/>
    </row>
    <row r="388" spans="2:2" ht="15.75" customHeight="1" x14ac:dyDescent="0.35">
      <c r="B388" s="19"/>
    </row>
    <row r="389" spans="2:2" ht="15.75" customHeight="1" x14ac:dyDescent="0.35">
      <c r="B389" s="19"/>
    </row>
    <row r="390" spans="2:2" ht="15.75" customHeight="1" x14ac:dyDescent="0.35">
      <c r="B390" s="19"/>
    </row>
    <row r="391" spans="2:2" ht="15.75" customHeight="1" x14ac:dyDescent="0.35">
      <c r="B391" s="19"/>
    </row>
    <row r="392" spans="2:2" ht="15.75" customHeight="1" x14ac:dyDescent="0.35">
      <c r="B392" s="19"/>
    </row>
    <row r="393" spans="2:2" ht="15.75" customHeight="1" x14ac:dyDescent="0.35">
      <c r="B393" s="19"/>
    </row>
    <row r="394" spans="2:2" ht="15.75" customHeight="1" x14ac:dyDescent="0.35">
      <c r="B394" s="19"/>
    </row>
    <row r="395" spans="2:2" ht="15.75" customHeight="1" x14ac:dyDescent="0.35">
      <c r="B395" s="19"/>
    </row>
    <row r="396" spans="2:2" ht="15.75" customHeight="1" x14ac:dyDescent="0.35">
      <c r="B396" s="19"/>
    </row>
    <row r="397" spans="2:2" ht="15.75" customHeight="1" x14ac:dyDescent="0.35">
      <c r="B397" s="19"/>
    </row>
    <row r="398" spans="2:2" ht="15.75" customHeight="1" x14ac:dyDescent="0.35">
      <c r="B398" s="19"/>
    </row>
    <row r="399" spans="2:2" ht="15.75" customHeight="1" x14ac:dyDescent="0.35">
      <c r="B399" s="19"/>
    </row>
    <row r="400" spans="2:2" ht="15.75" customHeight="1" x14ac:dyDescent="0.35">
      <c r="B400" s="19"/>
    </row>
    <row r="401" spans="2:2" ht="15.75" customHeight="1" x14ac:dyDescent="0.35">
      <c r="B401" s="19"/>
    </row>
    <row r="402" spans="2:2" ht="15.75" customHeight="1" x14ac:dyDescent="0.35">
      <c r="B402" s="19"/>
    </row>
    <row r="403" spans="2:2" ht="15.75" customHeight="1" x14ac:dyDescent="0.35">
      <c r="B403" s="19"/>
    </row>
    <row r="404" spans="2:2" ht="15.75" customHeight="1" x14ac:dyDescent="0.35">
      <c r="B404" s="19"/>
    </row>
    <row r="405" spans="2:2" ht="15.75" customHeight="1" x14ac:dyDescent="0.35">
      <c r="B405" s="19"/>
    </row>
    <row r="406" spans="2:2" ht="15.75" customHeight="1" x14ac:dyDescent="0.35">
      <c r="B406" s="19"/>
    </row>
    <row r="407" spans="2:2" ht="15.75" customHeight="1" x14ac:dyDescent="0.35">
      <c r="B407" s="19"/>
    </row>
    <row r="408" spans="2:2" ht="15.75" customHeight="1" x14ac:dyDescent="0.35">
      <c r="B408" s="19"/>
    </row>
    <row r="409" spans="2:2" ht="15.75" customHeight="1" x14ac:dyDescent="0.35">
      <c r="B409" s="19"/>
    </row>
    <row r="410" spans="2:2" ht="15.75" customHeight="1" x14ac:dyDescent="0.35">
      <c r="B410" s="19"/>
    </row>
    <row r="411" spans="2:2" ht="15.75" customHeight="1" x14ac:dyDescent="0.35">
      <c r="B411" s="19"/>
    </row>
    <row r="412" spans="2:2" ht="15.75" customHeight="1" x14ac:dyDescent="0.35">
      <c r="B412" s="19"/>
    </row>
    <row r="413" spans="2:2" ht="15.75" customHeight="1" x14ac:dyDescent="0.35">
      <c r="B413" s="19"/>
    </row>
    <row r="414" spans="2:2" ht="15.75" customHeight="1" x14ac:dyDescent="0.35">
      <c r="B414" s="19"/>
    </row>
    <row r="415" spans="2:2" ht="15.75" customHeight="1" x14ac:dyDescent="0.35">
      <c r="B415" s="19"/>
    </row>
    <row r="416" spans="2:2" ht="15.75" customHeight="1" x14ac:dyDescent="0.35">
      <c r="B416" s="19"/>
    </row>
    <row r="417" spans="2:2" ht="15.75" customHeight="1" x14ac:dyDescent="0.35">
      <c r="B417" s="19"/>
    </row>
    <row r="418" spans="2:2" ht="15.75" customHeight="1" x14ac:dyDescent="0.35">
      <c r="B418" s="19"/>
    </row>
    <row r="419" spans="2:2" ht="15.75" customHeight="1" x14ac:dyDescent="0.35">
      <c r="B419" s="19"/>
    </row>
    <row r="420" spans="2:2" ht="15.75" customHeight="1" x14ac:dyDescent="0.35">
      <c r="B420" s="19"/>
    </row>
    <row r="421" spans="2:2" ht="15.75" customHeight="1" x14ac:dyDescent="0.35">
      <c r="B421" s="19"/>
    </row>
    <row r="422" spans="2:2" ht="15.75" customHeight="1" x14ac:dyDescent="0.35">
      <c r="B422" s="19"/>
    </row>
    <row r="423" spans="2:2" ht="15.75" customHeight="1" x14ac:dyDescent="0.35">
      <c r="B423" s="19"/>
    </row>
    <row r="424" spans="2:2" ht="15.75" customHeight="1" x14ac:dyDescent="0.35">
      <c r="B424" s="19"/>
    </row>
    <row r="425" spans="2:2" ht="15.75" customHeight="1" x14ac:dyDescent="0.35">
      <c r="B425" s="19"/>
    </row>
    <row r="426" spans="2:2" ht="15.75" customHeight="1" x14ac:dyDescent="0.35">
      <c r="B426" s="19"/>
    </row>
    <row r="427" spans="2:2" ht="15.75" customHeight="1" x14ac:dyDescent="0.35">
      <c r="B427" s="19"/>
    </row>
    <row r="428" spans="2:2" ht="15.75" customHeight="1" x14ac:dyDescent="0.35">
      <c r="B428" s="19"/>
    </row>
    <row r="429" spans="2:2" ht="15.75" customHeight="1" x14ac:dyDescent="0.35">
      <c r="B429" s="19"/>
    </row>
    <row r="430" spans="2:2" ht="15.75" customHeight="1" x14ac:dyDescent="0.35">
      <c r="B430" s="19"/>
    </row>
    <row r="431" spans="2:2" ht="15.75" customHeight="1" x14ac:dyDescent="0.35">
      <c r="B431" s="19"/>
    </row>
    <row r="432" spans="2:2" ht="15.75" customHeight="1" x14ac:dyDescent="0.35">
      <c r="B432" s="19"/>
    </row>
    <row r="433" spans="2:2" ht="15.75" customHeight="1" x14ac:dyDescent="0.35">
      <c r="B433" s="19"/>
    </row>
    <row r="434" spans="2:2" ht="15.75" customHeight="1" x14ac:dyDescent="0.35">
      <c r="B434" s="19"/>
    </row>
    <row r="435" spans="2:2" ht="15.75" customHeight="1" x14ac:dyDescent="0.35">
      <c r="B435" s="19"/>
    </row>
    <row r="436" spans="2:2" ht="15.75" customHeight="1" x14ac:dyDescent="0.35">
      <c r="B436" s="19"/>
    </row>
    <row r="437" spans="2:2" ht="15.75" customHeight="1" x14ac:dyDescent="0.35">
      <c r="B437" s="19"/>
    </row>
    <row r="438" spans="2:2" ht="15.75" customHeight="1" x14ac:dyDescent="0.35">
      <c r="B438" s="19"/>
    </row>
    <row r="439" spans="2:2" ht="15.75" customHeight="1" x14ac:dyDescent="0.35">
      <c r="B439" s="19"/>
    </row>
    <row r="440" spans="2:2" ht="15.75" customHeight="1" x14ac:dyDescent="0.35">
      <c r="B440" s="19"/>
    </row>
    <row r="441" spans="2:2" ht="15.75" customHeight="1" x14ac:dyDescent="0.35">
      <c r="B441" s="19"/>
    </row>
    <row r="442" spans="2:2" ht="15.75" customHeight="1" x14ac:dyDescent="0.35">
      <c r="B442" s="19"/>
    </row>
    <row r="443" spans="2:2" ht="15.75" customHeight="1" x14ac:dyDescent="0.35">
      <c r="B443" s="19"/>
    </row>
    <row r="444" spans="2:2" ht="15.75" customHeight="1" x14ac:dyDescent="0.35">
      <c r="B444" s="19"/>
    </row>
    <row r="445" spans="2:2" ht="15.75" customHeight="1" x14ac:dyDescent="0.35">
      <c r="B445" s="19"/>
    </row>
    <row r="446" spans="2:2" ht="15.75" customHeight="1" x14ac:dyDescent="0.35">
      <c r="B446" s="19"/>
    </row>
    <row r="447" spans="2:2" ht="15.75" customHeight="1" x14ac:dyDescent="0.35">
      <c r="B447" s="19"/>
    </row>
    <row r="448" spans="2:2" ht="15.75" customHeight="1" x14ac:dyDescent="0.35">
      <c r="B448" s="19"/>
    </row>
    <row r="449" spans="2:2" ht="15.75" customHeight="1" x14ac:dyDescent="0.35">
      <c r="B449" s="19"/>
    </row>
    <row r="450" spans="2:2" ht="15.75" customHeight="1" x14ac:dyDescent="0.35">
      <c r="B450" s="19"/>
    </row>
    <row r="451" spans="2:2" ht="15.75" customHeight="1" x14ac:dyDescent="0.35">
      <c r="B451" s="19"/>
    </row>
    <row r="452" spans="2:2" ht="15.75" customHeight="1" x14ac:dyDescent="0.35">
      <c r="B452" s="19"/>
    </row>
    <row r="453" spans="2:2" ht="15.75" customHeight="1" x14ac:dyDescent="0.35">
      <c r="B453" s="19"/>
    </row>
    <row r="454" spans="2:2" ht="15.75" customHeight="1" x14ac:dyDescent="0.35">
      <c r="B454" s="19"/>
    </row>
    <row r="455" spans="2:2" ht="15.75" customHeight="1" x14ac:dyDescent="0.35">
      <c r="B455" s="19"/>
    </row>
    <row r="456" spans="2:2" ht="15.75" customHeight="1" x14ac:dyDescent="0.35">
      <c r="B456" s="19"/>
    </row>
    <row r="457" spans="2:2" ht="15.75" customHeight="1" x14ac:dyDescent="0.35">
      <c r="B457" s="19"/>
    </row>
    <row r="458" spans="2:2" ht="15.75" customHeight="1" x14ac:dyDescent="0.35">
      <c r="B458" s="19"/>
    </row>
    <row r="459" spans="2:2" ht="15.75" customHeight="1" x14ac:dyDescent="0.35">
      <c r="B459" s="19"/>
    </row>
    <row r="460" spans="2:2" ht="15.75" customHeight="1" x14ac:dyDescent="0.35">
      <c r="B460" s="19"/>
    </row>
    <row r="461" spans="2:2" ht="15.75" customHeight="1" x14ac:dyDescent="0.35">
      <c r="B461" s="19"/>
    </row>
    <row r="462" spans="2:2" ht="15.75" customHeight="1" x14ac:dyDescent="0.35">
      <c r="B462" s="19"/>
    </row>
    <row r="463" spans="2:2" ht="15.75" customHeight="1" x14ac:dyDescent="0.35">
      <c r="B463" s="19"/>
    </row>
    <row r="464" spans="2:2" ht="15.75" customHeight="1" x14ac:dyDescent="0.35">
      <c r="B464" s="19"/>
    </row>
    <row r="465" spans="2:2" ht="15.75" customHeight="1" x14ac:dyDescent="0.35">
      <c r="B465" s="19"/>
    </row>
    <row r="466" spans="2:2" ht="15.75" customHeight="1" x14ac:dyDescent="0.35">
      <c r="B466" s="19"/>
    </row>
    <row r="467" spans="2:2" ht="15.75" customHeight="1" x14ac:dyDescent="0.35">
      <c r="B467" s="19"/>
    </row>
    <row r="468" spans="2:2" ht="15.75" customHeight="1" x14ac:dyDescent="0.35">
      <c r="B468" s="19"/>
    </row>
    <row r="469" spans="2:2" ht="15.75" customHeight="1" x14ac:dyDescent="0.35">
      <c r="B469" s="19"/>
    </row>
    <row r="470" spans="2:2" ht="15.75" customHeight="1" x14ac:dyDescent="0.35">
      <c r="B470" s="19"/>
    </row>
    <row r="471" spans="2:2" ht="15.75" customHeight="1" x14ac:dyDescent="0.35">
      <c r="B471" s="19"/>
    </row>
    <row r="472" spans="2:2" ht="15.75" customHeight="1" x14ac:dyDescent="0.35">
      <c r="B472" s="19"/>
    </row>
    <row r="473" spans="2:2" ht="15.75" customHeight="1" x14ac:dyDescent="0.35">
      <c r="B473" s="19"/>
    </row>
    <row r="474" spans="2:2" ht="15.75" customHeight="1" x14ac:dyDescent="0.35">
      <c r="B474" s="19"/>
    </row>
    <row r="475" spans="2:2" ht="15.75" customHeight="1" x14ac:dyDescent="0.35">
      <c r="B475" s="19"/>
    </row>
    <row r="476" spans="2:2" ht="15.75" customHeight="1" x14ac:dyDescent="0.35">
      <c r="B476" s="19"/>
    </row>
    <row r="477" spans="2:2" ht="15.75" customHeight="1" x14ac:dyDescent="0.35">
      <c r="B477" s="19"/>
    </row>
    <row r="478" spans="2:2" ht="15.75" customHeight="1" x14ac:dyDescent="0.35">
      <c r="B478" s="19"/>
    </row>
    <row r="479" spans="2:2" ht="15.75" customHeight="1" x14ac:dyDescent="0.35">
      <c r="B479" s="19"/>
    </row>
    <row r="480" spans="2:2" ht="15.75" customHeight="1" x14ac:dyDescent="0.35">
      <c r="B480" s="19"/>
    </row>
    <row r="481" spans="2:2" ht="15.75" customHeight="1" x14ac:dyDescent="0.35">
      <c r="B481" s="19"/>
    </row>
    <row r="482" spans="2:2" ht="15.75" customHeight="1" x14ac:dyDescent="0.35">
      <c r="B482" s="19"/>
    </row>
    <row r="483" spans="2:2" ht="15.75" customHeight="1" x14ac:dyDescent="0.35">
      <c r="B483" s="19"/>
    </row>
    <row r="484" spans="2:2" ht="15.75" customHeight="1" x14ac:dyDescent="0.35">
      <c r="B484" s="19"/>
    </row>
    <row r="485" spans="2:2" ht="15.75" customHeight="1" x14ac:dyDescent="0.35">
      <c r="B485" s="19"/>
    </row>
    <row r="486" spans="2:2" ht="15.75" customHeight="1" x14ac:dyDescent="0.35">
      <c r="B486" s="19"/>
    </row>
    <row r="487" spans="2:2" ht="15.75" customHeight="1" x14ac:dyDescent="0.35">
      <c r="B487" s="19"/>
    </row>
    <row r="488" spans="2:2" ht="15.75" customHeight="1" x14ac:dyDescent="0.35">
      <c r="B488" s="19"/>
    </row>
    <row r="489" spans="2:2" ht="15.75" customHeight="1" x14ac:dyDescent="0.35">
      <c r="B489" s="19"/>
    </row>
    <row r="490" spans="2:2" ht="15.75" customHeight="1" x14ac:dyDescent="0.35">
      <c r="B490" s="19"/>
    </row>
    <row r="491" spans="2:2" ht="15.75" customHeight="1" x14ac:dyDescent="0.35">
      <c r="B491" s="19"/>
    </row>
    <row r="492" spans="2:2" ht="15.75" customHeight="1" x14ac:dyDescent="0.35">
      <c r="B492" s="19"/>
    </row>
    <row r="493" spans="2:2" ht="15.75" customHeight="1" x14ac:dyDescent="0.35">
      <c r="B493" s="19"/>
    </row>
    <row r="494" spans="2:2" ht="15.75" customHeight="1" x14ac:dyDescent="0.35">
      <c r="B494" s="19"/>
    </row>
    <row r="495" spans="2:2" ht="15.75" customHeight="1" x14ac:dyDescent="0.35">
      <c r="B495" s="19"/>
    </row>
    <row r="496" spans="2:2" ht="15.75" customHeight="1" x14ac:dyDescent="0.35">
      <c r="B496" s="19"/>
    </row>
    <row r="497" spans="2:2" ht="15.75" customHeight="1" x14ac:dyDescent="0.35">
      <c r="B497" s="19"/>
    </row>
    <row r="498" spans="2:2" ht="15.75" customHeight="1" x14ac:dyDescent="0.35">
      <c r="B498" s="19"/>
    </row>
    <row r="499" spans="2:2" ht="15.75" customHeight="1" x14ac:dyDescent="0.35">
      <c r="B499" s="19"/>
    </row>
    <row r="500" spans="2:2" ht="15.75" customHeight="1" x14ac:dyDescent="0.35">
      <c r="B500" s="19"/>
    </row>
    <row r="501" spans="2:2" ht="15.75" customHeight="1" x14ac:dyDescent="0.35">
      <c r="B501" s="19"/>
    </row>
    <row r="502" spans="2:2" ht="15.75" customHeight="1" x14ac:dyDescent="0.35">
      <c r="B502" s="19"/>
    </row>
    <row r="503" spans="2:2" ht="15.75" customHeight="1" x14ac:dyDescent="0.35">
      <c r="B503" s="19"/>
    </row>
    <row r="504" spans="2:2" ht="15.75" customHeight="1" x14ac:dyDescent="0.35">
      <c r="B504" s="19"/>
    </row>
    <row r="505" spans="2:2" ht="15.75" customHeight="1" x14ac:dyDescent="0.35">
      <c r="B505" s="19"/>
    </row>
    <row r="506" spans="2:2" ht="15.75" customHeight="1" x14ac:dyDescent="0.35">
      <c r="B506" s="19"/>
    </row>
    <row r="507" spans="2:2" ht="15.75" customHeight="1" x14ac:dyDescent="0.35">
      <c r="B507" s="19"/>
    </row>
    <row r="508" spans="2:2" ht="15.75" customHeight="1" x14ac:dyDescent="0.35">
      <c r="B508" s="19"/>
    </row>
    <row r="509" spans="2:2" ht="15.75" customHeight="1" x14ac:dyDescent="0.35">
      <c r="B509" s="19"/>
    </row>
    <row r="510" spans="2:2" ht="15.75" customHeight="1" x14ac:dyDescent="0.35">
      <c r="B510" s="19"/>
    </row>
    <row r="511" spans="2:2" ht="15.75" customHeight="1" x14ac:dyDescent="0.35">
      <c r="B511" s="19"/>
    </row>
    <row r="512" spans="2:2" ht="15.75" customHeight="1" x14ac:dyDescent="0.35">
      <c r="B512" s="19"/>
    </row>
    <row r="513" spans="2:2" ht="15.75" customHeight="1" x14ac:dyDescent="0.35">
      <c r="B513" s="19"/>
    </row>
    <row r="514" spans="2:2" ht="15.75" customHeight="1" x14ac:dyDescent="0.35">
      <c r="B514" s="19"/>
    </row>
    <row r="515" spans="2:2" ht="15.75" customHeight="1" x14ac:dyDescent="0.35">
      <c r="B515" s="19"/>
    </row>
    <row r="516" spans="2:2" ht="15.75" customHeight="1" x14ac:dyDescent="0.35">
      <c r="B516" s="19"/>
    </row>
    <row r="517" spans="2:2" ht="15.75" customHeight="1" x14ac:dyDescent="0.35">
      <c r="B517" s="19"/>
    </row>
    <row r="518" spans="2:2" ht="15.75" customHeight="1" x14ac:dyDescent="0.35">
      <c r="B518" s="19"/>
    </row>
    <row r="519" spans="2:2" ht="15.75" customHeight="1" x14ac:dyDescent="0.35">
      <c r="B519" s="19"/>
    </row>
    <row r="520" spans="2:2" ht="15.75" customHeight="1" x14ac:dyDescent="0.35">
      <c r="B520" s="19"/>
    </row>
    <row r="521" spans="2:2" ht="15.75" customHeight="1" x14ac:dyDescent="0.35">
      <c r="B521" s="19"/>
    </row>
    <row r="522" spans="2:2" ht="15.75" customHeight="1" x14ac:dyDescent="0.35">
      <c r="B522" s="19"/>
    </row>
    <row r="523" spans="2:2" ht="15.75" customHeight="1" x14ac:dyDescent="0.35">
      <c r="B523" s="19"/>
    </row>
    <row r="524" spans="2:2" ht="15.75" customHeight="1" x14ac:dyDescent="0.35">
      <c r="B524" s="19"/>
    </row>
    <row r="525" spans="2:2" ht="15.75" customHeight="1" x14ac:dyDescent="0.35">
      <c r="B525" s="19"/>
    </row>
    <row r="526" spans="2:2" ht="15.75" customHeight="1" x14ac:dyDescent="0.35">
      <c r="B526" s="19"/>
    </row>
    <row r="527" spans="2:2" ht="15.75" customHeight="1" x14ac:dyDescent="0.35">
      <c r="B527" s="19"/>
    </row>
    <row r="528" spans="2:2" ht="15.75" customHeight="1" x14ac:dyDescent="0.35">
      <c r="B528" s="19"/>
    </row>
    <row r="529" spans="2:2" ht="15.75" customHeight="1" x14ac:dyDescent="0.35">
      <c r="B529" s="19"/>
    </row>
    <row r="530" spans="2:2" ht="15.75" customHeight="1" x14ac:dyDescent="0.35">
      <c r="B530" s="19"/>
    </row>
    <row r="531" spans="2:2" ht="15.75" customHeight="1" x14ac:dyDescent="0.35">
      <c r="B531" s="19"/>
    </row>
    <row r="532" spans="2:2" ht="15.75" customHeight="1" x14ac:dyDescent="0.35">
      <c r="B532" s="19"/>
    </row>
    <row r="533" spans="2:2" ht="15.75" customHeight="1" x14ac:dyDescent="0.35">
      <c r="B533" s="19"/>
    </row>
    <row r="534" spans="2:2" ht="15.75" customHeight="1" x14ac:dyDescent="0.35">
      <c r="B534" s="19"/>
    </row>
    <row r="535" spans="2:2" ht="15.75" customHeight="1" x14ac:dyDescent="0.35">
      <c r="B535" s="19"/>
    </row>
    <row r="536" spans="2:2" ht="15.75" customHeight="1" x14ac:dyDescent="0.35">
      <c r="B536" s="19"/>
    </row>
    <row r="537" spans="2:2" ht="15.75" customHeight="1" x14ac:dyDescent="0.35">
      <c r="B537" s="19"/>
    </row>
    <row r="538" spans="2:2" ht="15.75" customHeight="1" x14ac:dyDescent="0.35">
      <c r="B538" s="19"/>
    </row>
    <row r="539" spans="2:2" ht="15.75" customHeight="1" x14ac:dyDescent="0.35">
      <c r="B539" s="19"/>
    </row>
    <row r="540" spans="2:2" ht="15.75" customHeight="1" x14ac:dyDescent="0.35">
      <c r="B540" s="19"/>
    </row>
    <row r="541" spans="2:2" ht="15.75" customHeight="1" x14ac:dyDescent="0.35">
      <c r="B541" s="19"/>
    </row>
    <row r="542" spans="2:2" ht="15.75" customHeight="1" x14ac:dyDescent="0.35">
      <c r="B542" s="19"/>
    </row>
    <row r="543" spans="2:2" ht="15.75" customHeight="1" x14ac:dyDescent="0.35">
      <c r="B543" s="19"/>
    </row>
    <row r="544" spans="2:2" ht="15.75" customHeight="1" x14ac:dyDescent="0.35">
      <c r="B544" s="19"/>
    </row>
    <row r="545" spans="2:2" ht="15.75" customHeight="1" x14ac:dyDescent="0.35">
      <c r="B545" s="19"/>
    </row>
    <row r="546" spans="2:2" ht="15.75" customHeight="1" x14ac:dyDescent="0.35">
      <c r="B546" s="19"/>
    </row>
    <row r="547" spans="2:2" ht="15.75" customHeight="1" x14ac:dyDescent="0.35">
      <c r="B547" s="19"/>
    </row>
    <row r="548" spans="2:2" ht="15.75" customHeight="1" x14ac:dyDescent="0.35">
      <c r="B548" s="19"/>
    </row>
    <row r="549" spans="2:2" ht="15.75" customHeight="1" x14ac:dyDescent="0.35">
      <c r="B549" s="19"/>
    </row>
    <row r="550" spans="2:2" ht="15.75" customHeight="1" x14ac:dyDescent="0.35">
      <c r="B550" s="19"/>
    </row>
    <row r="551" spans="2:2" ht="15.75" customHeight="1" x14ac:dyDescent="0.35">
      <c r="B551" s="19"/>
    </row>
    <row r="552" spans="2:2" ht="15.75" customHeight="1" x14ac:dyDescent="0.35">
      <c r="B552" s="19"/>
    </row>
    <row r="553" spans="2:2" ht="15.75" customHeight="1" x14ac:dyDescent="0.35">
      <c r="B553" s="19"/>
    </row>
    <row r="554" spans="2:2" ht="15.75" customHeight="1" x14ac:dyDescent="0.35">
      <c r="B554" s="19"/>
    </row>
    <row r="555" spans="2:2" ht="15.75" customHeight="1" x14ac:dyDescent="0.35">
      <c r="B555" s="19"/>
    </row>
    <row r="556" spans="2:2" ht="15.75" customHeight="1" x14ac:dyDescent="0.35">
      <c r="B556" s="19"/>
    </row>
    <row r="557" spans="2:2" ht="15.75" customHeight="1" x14ac:dyDescent="0.35">
      <c r="B557" s="19"/>
    </row>
    <row r="558" spans="2:2" ht="15.75" customHeight="1" x14ac:dyDescent="0.35">
      <c r="B558" s="19"/>
    </row>
    <row r="559" spans="2:2" ht="15.75" customHeight="1" x14ac:dyDescent="0.35">
      <c r="B559" s="19"/>
    </row>
    <row r="560" spans="2:2" ht="15.75" customHeight="1" x14ac:dyDescent="0.35">
      <c r="B560" s="19"/>
    </row>
    <row r="561" spans="2:2" ht="15.75" customHeight="1" x14ac:dyDescent="0.35">
      <c r="B561" s="19"/>
    </row>
    <row r="562" spans="2:2" ht="15.75" customHeight="1" x14ac:dyDescent="0.35">
      <c r="B562" s="19"/>
    </row>
    <row r="563" spans="2:2" ht="15.75" customHeight="1" x14ac:dyDescent="0.35">
      <c r="B563" s="19"/>
    </row>
    <row r="564" spans="2:2" ht="15.75" customHeight="1" x14ac:dyDescent="0.35">
      <c r="B564" s="19"/>
    </row>
    <row r="565" spans="2:2" ht="15.75" customHeight="1" x14ac:dyDescent="0.35">
      <c r="B565" s="19"/>
    </row>
    <row r="566" spans="2:2" ht="15.75" customHeight="1" x14ac:dyDescent="0.35">
      <c r="B566" s="19"/>
    </row>
    <row r="567" spans="2:2" ht="15.75" customHeight="1" x14ac:dyDescent="0.35">
      <c r="B567" s="19"/>
    </row>
    <row r="568" spans="2:2" ht="15.75" customHeight="1" x14ac:dyDescent="0.35">
      <c r="B568" s="19"/>
    </row>
    <row r="569" spans="2:2" ht="15.75" customHeight="1" x14ac:dyDescent="0.35">
      <c r="B569" s="19"/>
    </row>
    <row r="570" spans="2:2" ht="15.75" customHeight="1" x14ac:dyDescent="0.35">
      <c r="B570" s="19"/>
    </row>
    <row r="571" spans="2:2" ht="15.75" customHeight="1" x14ac:dyDescent="0.35">
      <c r="B571" s="19"/>
    </row>
    <row r="572" spans="2:2" ht="15.75" customHeight="1" x14ac:dyDescent="0.35">
      <c r="B572" s="19"/>
    </row>
    <row r="573" spans="2:2" ht="15.75" customHeight="1" x14ac:dyDescent="0.35">
      <c r="B573" s="19"/>
    </row>
    <row r="574" spans="2:2" ht="15.75" customHeight="1" x14ac:dyDescent="0.35">
      <c r="B574" s="19"/>
    </row>
    <row r="575" spans="2:2" ht="15.75" customHeight="1" x14ac:dyDescent="0.35">
      <c r="B575" s="19"/>
    </row>
    <row r="576" spans="2:2" ht="15.75" customHeight="1" x14ac:dyDescent="0.35">
      <c r="B576" s="19"/>
    </row>
    <row r="577" spans="2:2" ht="15.75" customHeight="1" x14ac:dyDescent="0.35">
      <c r="B577" s="19"/>
    </row>
    <row r="578" spans="2:2" ht="15.75" customHeight="1" x14ac:dyDescent="0.35">
      <c r="B578" s="19"/>
    </row>
    <row r="579" spans="2:2" ht="15.75" customHeight="1" x14ac:dyDescent="0.35">
      <c r="B579" s="19"/>
    </row>
    <row r="580" spans="2:2" ht="15.75" customHeight="1" x14ac:dyDescent="0.35">
      <c r="B580" s="19"/>
    </row>
    <row r="581" spans="2:2" ht="15.75" customHeight="1" x14ac:dyDescent="0.35">
      <c r="B581" s="19"/>
    </row>
    <row r="582" spans="2:2" ht="15.75" customHeight="1" x14ac:dyDescent="0.35">
      <c r="B582" s="19"/>
    </row>
    <row r="583" spans="2:2" ht="15.75" customHeight="1" x14ac:dyDescent="0.35">
      <c r="B583" s="19"/>
    </row>
    <row r="584" spans="2:2" ht="15.75" customHeight="1" x14ac:dyDescent="0.35">
      <c r="B584" s="19"/>
    </row>
    <row r="585" spans="2:2" ht="15.75" customHeight="1" x14ac:dyDescent="0.35">
      <c r="B585" s="19"/>
    </row>
    <row r="586" spans="2:2" ht="15.75" customHeight="1" x14ac:dyDescent="0.35">
      <c r="B586" s="19"/>
    </row>
    <row r="587" spans="2:2" ht="15.75" customHeight="1" x14ac:dyDescent="0.35">
      <c r="B587" s="19"/>
    </row>
    <row r="588" spans="2:2" ht="15.75" customHeight="1" x14ac:dyDescent="0.35">
      <c r="B588" s="19"/>
    </row>
    <row r="589" spans="2:2" ht="15.75" customHeight="1" x14ac:dyDescent="0.35">
      <c r="B589" s="19"/>
    </row>
    <row r="590" spans="2:2" ht="15.75" customHeight="1" x14ac:dyDescent="0.35">
      <c r="B590" s="19"/>
    </row>
    <row r="591" spans="2:2" ht="15.75" customHeight="1" x14ac:dyDescent="0.35">
      <c r="B591" s="19"/>
    </row>
    <row r="592" spans="2:2" ht="15.75" customHeight="1" x14ac:dyDescent="0.35">
      <c r="B592" s="19"/>
    </row>
    <row r="593" spans="2:2" ht="15.75" customHeight="1" x14ac:dyDescent="0.35">
      <c r="B593" s="19"/>
    </row>
    <row r="594" spans="2:2" ht="15.75" customHeight="1" x14ac:dyDescent="0.35">
      <c r="B594" s="19"/>
    </row>
    <row r="595" spans="2:2" ht="15.75" customHeight="1" x14ac:dyDescent="0.35">
      <c r="B595" s="19"/>
    </row>
    <row r="596" spans="2:2" ht="15.75" customHeight="1" x14ac:dyDescent="0.35">
      <c r="B596" s="19"/>
    </row>
    <row r="597" spans="2:2" ht="15.75" customHeight="1" x14ac:dyDescent="0.35">
      <c r="B597" s="19"/>
    </row>
    <row r="598" spans="2:2" ht="15.75" customHeight="1" x14ac:dyDescent="0.35">
      <c r="B598" s="19"/>
    </row>
    <row r="599" spans="2:2" ht="15.75" customHeight="1" x14ac:dyDescent="0.35">
      <c r="B599" s="19"/>
    </row>
    <row r="600" spans="2:2" ht="15.75" customHeight="1" x14ac:dyDescent="0.35">
      <c r="B600" s="19"/>
    </row>
    <row r="601" spans="2:2" ht="15.75" customHeight="1" x14ac:dyDescent="0.35">
      <c r="B601" s="19"/>
    </row>
    <row r="602" spans="2:2" ht="15.75" customHeight="1" x14ac:dyDescent="0.35">
      <c r="B602" s="19"/>
    </row>
    <row r="603" spans="2:2" ht="15.75" customHeight="1" x14ac:dyDescent="0.35">
      <c r="B603" s="19"/>
    </row>
    <row r="604" spans="2:2" ht="15.75" customHeight="1" x14ac:dyDescent="0.35">
      <c r="B604" s="19"/>
    </row>
    <row r="605" spans="2:2" ht="15.75" customHeight="1" x14ac:dyDescent="0.35">
      <c r="B605" s="19"/>
    </row>
    <row r="606" spans="2:2" ht="15.75" customHeight="1" x14ac:dyDescent="0.35">
      <c r="B606" s="19"/>
    </row>
    <row r="607" spans="2:2" ht="15.75" customHeight="1" x14ac:dyDescent="0.35">
      <c r="B607" s="19"/>
    </row>
    <row r="608" spans="2:2" ht="15.75" customHeight="1" x14ac:dyDescent="0.35">
      <c r="B608" s="19"/>
    </row>
    <row r="609" spans="2:2" ht="15.75" customHeight="1" x14ac:dyDescent="0.35">
      <c r="B609" s="19"/>
    </row>
    <row r="610" spans="2:2" ht="15.75" customHeight="1" x14ac:dyDescent="0.35">
      <c r="B610" s="19"/>
    </row>
    <row r="611" spans="2:2" ht="15.75" customHeight="1" x14ac:dyDescent="0.35">
      <c r="B611" s="19"/>
    </row>
    <row r="612" spans="2:2" ht="15.75" customHeight="1" x14ac:dyDescent="0.35">
      <c r="B612" s="19"/>
    </row>
    <row r="613" spans="2:2" ht="15.75" customHeight="1" x14ac:dyDescent="0.35">
      <c r="B613" s="19"/>
    </row>
    <row r="614" spans="2:2" ht="15.75" customHeight="1" x14ac:dyDescent="0.35">
      <c r="B614" s="19"/>
    </row>
    <row r="615" spans="2:2" ht="15.75" customHeight="1" x14ac:dyDescent="0.35">
      <c r="B615" s="19"/>
    </row>
    <row r="616" spans="2:2" ht="15.75" customHeight="1" x14ac:dyDescent="0.35">
      <c r="B616" s="19"/>
    </row>
    <row r="617" spans="2:2" ht="15.75" customHeight="1" x14ac:dyDescent="0.35">
      <c r="B617" s="19"/>
    </row>
    <row r="618" spans="2:2" ht="15.75" customHeight="1" x14ac:dyDescent="0.35">
      <c r="B618" s="19"/>
    </row>
    <row r="619" spans="2:2" ht="15.75" customHeight="1" x14ac:dyDescent="0.35">
      <c r="B619" s="19"/>
    </row>
    <row r="620" spans="2:2" ht="15.75" customHeight="1" x14ac:dyDescent="0.35">
      <c r="B620" s="19"/>
    </row>
    <row r="621" spans="2:2" ht="15.75" customHeight="1" x14ac:dyDescent="0.35">
      <c r="B621" s="19"/>
    </row>
    <row r="622" spans="2:2" ht="15.75" customHeight="1" x14ac:dyDescent="0.35">
      <c r="B622" s="19"/>
    </row>
    <row r="623" spans="2:2" ht="15.75" customHeight="1" x14ac:dyDescent="0.35">
      <c r="B623" s="19"/>
    </row>
    <row r="624" spans="2:2" ht="15.75" customHeight="1" x14ac:dyDescent="0.35">
      <c r="B624" s="19"/>
    </row>
    <row r="625" spans="2:2" ht="15.75" customHeight="1" x14ac:dyDescent="0.35">
      <c r="B625" s="19"/>
    </row>
    <row r="626" spans="2:2" ht="15.75" customHeight="1" x14ac:dyDescent="0.35">
      <c r="B626" s="19"/>
    </row>
    <row r="627" spans="2:2" ht="15.75" customHeight="1" x14ac:dyDescent="0.35">
      <c r="B627" s="19"/>
    </row>
    <row r="628" spans="2:2" ht="15.75" customHeight="1" x14ac:dyDescent="0.35">
      <c r="B628" s="19"/>
    </row>
    <row r="629" spans="2:2" ht="15.75" customHeight="1" x14ac:dyDescent="0.35">
      <c r="B629" s="19"/>
    </row>
    <row r="630" spans="2:2" ht="15.75" customHeight="1" x14ac:dyDescent="0.35">
      <c r="B630" s="19"/>
    </row>
    <row r="631" spans="2:2" ht="15.75" customHeight="1" x14ac:dyDescent="0.35">
      <c r="B631" s="19"/>
    </row>
    <row r="632" spans="2:2" ht="15.75" customHeight="1" x14ac:dyDescent="0.35">
      <c r="B632" s="19"/>
    </row>
    <row r="633" spans="2:2" ht="15.75" customHeight="1" x14ac:dyDescent="0.35">
      <c r="B633" s="19"/>
    </row>
    <row r="634" spans="2:2" ht="15.75" customHeight="1" x14ac:dyDescent="0.35">
      <c r="B634" s="19"/>
    </row>
    <row r="635" spans="2:2" ht="15.75" customHeight="1" x14ac:dyDescent="0.35">
      <c r="B635" s="19"/>
    </row>
    <row r="636" spans="2:2" ht="15.75" customHeight="1" x14ac:dyDescent="0.35">
      <c r="B636" s="19"/>
    </row>
    <row r="637" spans="2:2" ht="15.75" customHeight="1" x14ac:dyDescent="0.35">
      <c r="B637" s="19"/>
    </row>
    <row r="638" spans="2:2" ht="15.75" customHeight="1" x14ac:dyDescent="0.35">
      <c r="B638" s="19"/>
    </row>
    <row r="639" spans="2:2" ht="15.75" customHeight="1" x14ac:dyDescent="0.35">
      <c r="B639" s="19"/>
    </row>
    <row r="640" spans="2:2" ht="15.75" customHeight="1" x14ac:dyDescent="0.35">
      <c r="B640" s="19"/>
    </row>
    <row r="641" spans="2:2" ht="15.75" customHeight="1" x14ac:dyDescent="0.35">
      <c r="B641" s="19"/>
    </row>
    <row r="642" spans="2:2" ht="15.75" customHeight="1" x14ac:dyDescent="0.35">
      <c r="B642" s="19"/>
    </row>
    <row r="643" spans="2:2" ht="15.75" customHeight="1" x14ac:dyDescent="0.35">
      <c r="B643" s="19"/>
    </row>
    <row r="644" spans="2:2" ht="15.75" customHeight="1" x14ac:dyDescent="0.35">
      <c r="B644" s="19"/>
    </row>
    <row r="645" spans="2:2" ht="15.75" customHeight="1" x14ac:dyDescent="0.35">
      <c r="B645" s="19"/>
    </row>
    <row r="646" spans="2:2" ht="15.75" customHeight="1" x14ac:dyDescent="0.35">
      <c r="B646" s="19"/>
    </row>
    <row r="647" spans="2:2" ht="15.75" customHeight="1" x14ac:dyDescent="0.35">
      <c r="B647" s="19"/>
    </row>
    <row r="648" spans="2:2" ht="15.75" customHeight="1" x14ac:dyDescent="0.35">
      <c r="B648" s="19"/>
    </row>
    <row r="649" spans="2:2" ht="15.75" customHeight="1" x14ac:dyDescent="0.35">
      <c r="B649" s="19"/>
    </row>
    <row r="650" spans="2:2" ht="15.75" customHeight="1" x14ac:dyDescent="0.35">
      <c r="B650" s="19"/>
    </row>
    <row r="651" spans="2:2" ht="15.75" customHeight="1" x14ac:dyDescent="0.35">
      <c r="B651" s="19"/>
    </row>
    <row r="652" spans="2:2" ht="15.75" customHeight="1" x14ac:dyDescent="0.35">
      <c r="B652" s="19"/>
    </row>
    <row r="653" spans="2:2" ht="15.75" customHeight="1" x14ac:dyDescent="0.35">
      <c r="B653" s="19"/>
    </row>
    <row r="654" spans="2:2" ht="15.75" customHeight="1" x14ac:dyDescent="0.35">
      <c r="B654" s="19"/>
    </row>
    <row r="655" spans="2:2" ht="15.75" customHeight="1" x14ac:dyDescent="0.35">
      <c r="B655" s="19"/>
    </row>
    <row r="656" spans="2:2" ht="15.75" customHeight="1" x14ac:dyDescent="0.35">
      <c r="B656" s="19"/>
    </row>
    <row r="657" spans="2:2" ht="15.75" customHeight="1" x14ac:dyDescent="0.35">
      <c r="B657" s="19"/>
    </row>
    <row r="658" spans="2:2" ht="15.75" customHeight="1" x14ac:dyDescent="0.35">
      <c r="B658" s="19"/>
    </row>
    <row r="659" spans="2:2" ht="15.75" customHeight="1" x14ac:dyDescent="0.35">
      <c r="B659" s="19"/>
    </row>
    <row r="660" spans="2:2" ht="15.75" customHeight="1" x14ac:dyDescent="0.35">
      <c r="B660" s="19"/>
    </row>
    <row r="661" spans="2:2" ht="15.75" customHeight="1" x14ac:dyDescent="0.35">
      <c r="B661" s="19"/>
    </row>
    <row r="662" spans="2:2" ht="15.75" customHeight="1" x14ac:dyDescent="0.35">
      <c r="B662" s="19"/>
    </row>
    <row r="663" spans="2:2" ht="15.75" customHeight="1" x14ac:dyDescent="0.35">
      <c r="B663" s="19"/>
    </row>
    <row r="664" spans="2:2" ht="15.75" customHeight="1" x14ac:dyDescent="0.35">
      <c r="B664" s="19"/>
    </row>
    <row r="665" spans="2:2" ht="15.75" customHeight="1" x14ac:dyDescent="0.35">
      <c r="B665" s="19"/>
    </row>
    <row r="666" spans="2:2" ht="15.75" customHeight="1" x14ac:dyDescent="0.35">
      <c r="B666" s="19"/>
    </row>
    <row r="667" spans="2:2" ht="15.75" customHeight="1" x14ac:dyDescent="0.35">
      <c r="B667" s="19"/>
    </row>
    <row r="668" spans="2:2" ht="15.75" customHeight="1" x14ac:dyDescent="0.35">
      <c r="B668" s="19"/>
    </row>
    <row r="669" spans="2:2" ht="15.75" customHeight="1" x14ac:dyDescent="0.35">
      <c r="B669" s="19"/>
    </row>
    <row r="670" spans="2:2" ht="15.75" customHeight="1" x14ac:dyDescent="0.35">
      <c r="B670" s="19"/>
    </row>
    <row r="671" spans="2:2" ht="15.75" customHeight="1" x14ac:dyDescent="0.35">
      <c r="B671" s="19"/>
    </row>
    <row r="672" spans="2:2" ht="15.75" customHeight="1" x14ac:dyDescent="0.35">
      <c r="B672" s="19"/>
    </row>
    <row r="673" spans="2:2" ht="15.75" customHeight="1" x14ac:dyDescent="0.35">
      <c r="B673" s="19"/>
    </row>
    <row r="674" spans="2:2" ht="15.75" customHeight="1" x14ac:dyDescent="0.35">
      <c r="B674" s="19"/>
    </row>
    <row r="675" spans="2:2" ht="15.75" customHeight="1" x14ac:dyDescent="0.35">
      <c r="B675" s="19"/>
    </row>
    <row r="676" spans="2:2" ht="15.75" customHeight="1" x14ac:dyDescent="0.35">
      <c r="B676" s="19"/>
    </row>
    <row r="677" spans="2:2" ht="15.75" customHeight="1" x14ac:dyDescent="0.35">
      <c r="B677" s="19"/>
    </row>
    <row r="678" spans="2:2" ht="15.75" customHeight="1" x14ac:dyDescent="0.35">
      <c r="B678" s="19"/>
    </row>
    <row r="679" spans="2:2" ht="15.75" customHeight="1" x14ac:dyDescent="0.35">
      <c r="B679" s="19"/>
    </row>
    <row r="680" spans="2:2" ht="15.75" customHeight="1" x14ac:dyDescent="0.35">
      <c r="B680" s="19"/>
    </row>
    <row r="681" spans="2:2" ht="15.75" customHeight="1" x14ac:dyDescent="0.35">
      <c r="B681" s="19"/>
    </row>
    <row r="682" spans="2:2" ht="15.75" customHeight="1" x14ac:dyDescent="0.35">
      <c r="B682" s="19"/>
    </row>
    <row r="683" spans="2:2" ht="15.75" customHeight="1" x14ac:dyDescent="0.35">
      <c r="B683" s="19"/>
    </row>
    <row r="684" spans="2:2" ht="15.75" customHeight="1" x14ac:dyDescent="0.35">
      <c r="B684" s="19"/>
    </row>
    <row r="685" spans="2:2" ht="15.75" customHeight="1" x14ac:dyDescent="0.35">
      <c r="B685" s="19"/>
    </row>
    <row r="686" spans="2:2" ht="15.75" customHeight="1" x14ac:dyDescent="0.35">
      <c r="B686" s="19"/>
    </row>
    <row r="687" spans="2:2" ht="15.75" customHeight="1" x14ac:dyDescent="0.35">
      <c r="B687" s="19"/>
    </row>
    <row r="688" spans="2:2" ht="15.75" customHeight="1" x14ac:dyDescent="0.35">
      <c r="B688" s="19"/>
    </row>
    <row r="689" spans="2:2" ht="15.75" customHeight="1" x14ac:dyDescent="0.35">
      <c r="B689" s="19"/>
    </row>
    <row r="690" spans="2:2" ht="15.75" customHeight="1" x14ac:dyDescent="0.35">
      <c r="B690" s="19"/>
    </row>
    <row r="691" spans="2:2" ht="15.75" customHeight="1" x14ac:dyDescent="0.35">
      <c r="B691" s="19"/>
    </row>
    <row r="692" spans="2:2" ht="15.75" customHeight="1" x14ac:dyDescent="0.35">
      <c r="B692" s="19"/>
    </row>
    <row r="693" spans="2:2" ht="15.75" customHeight="1" x14ac:dyDescent="0.35">
      <c r="B693" s="19"/>
    </row>
    <row r="694" spans="2:2" ht="15.75" customHeight="1" x14ac:dyDescent="0.35">
      <c r="B694" s="19"/>
    </row>
    <row r="695" spans="2:2" ht="15.75" customHeight="1" x14ac:dyDescent="0.35">
      <c r="B695" s="19"/>
    </row>
    <row r="696" spans="2:2" ht="15.75" customHeight="1" x14ac:dyDescent="0.35">
      <c r="B696" s="19"/>
    </row>
    <row r="697" spans="2:2" ht="15.75" customHeight="1" x14ac:dyDescent="0.35">
      <c r="B697" s="19"/>
    </row>
    <row r="698" spans="2:2" ht="15.75" customHeight="1" x14ac:dyDescent="0.35">
      <c r="B698" s="19"/>
    </row>
    <row r="699" spans="2:2" ht="15.75" customHeight="1" x14ac:dyDescent="0.35">
      <c r="B699" s="19"/>
    </row>
    <row r="700" spans="2:2" ht="15.75" customHeight="1" x14ac:dyDescent="0.35">
      <c r="B700" s="19"/>
    </row>
    <row r="701" spans="2:2" ht="15.75" customHeight="1" x14ac:dyDescent="0.35">
      <c r="B701" s="19"/>
    </row>
    <row r="702" spans="2:2" ht="15.75" customHeight="1" x14ac:dyDescent="0.35">
      <c r="B702" s="19"/>
    </row>
    <row r="703" spans="2:2" ht="15.75" customHeight="1" x14ac:dyDescent="0.35">
      <c r="B703" s="19"/>
    </row>
    <row r="704" spans="2:2" ht="15.75" customHeight="1" x14ac:dyDescent="0.35">
      <c r="B704" s="19"/>
    </row>
    <row r="705" spans="2:2" ht="15.75" customHeight="1" x14ac:dyDescent="0.35">
      <c r="B705" s="19"/>
    </row>
    <row r="706" spans="2:2" ht="15.75" customHeight="1" x14ac:dyDescent="0.35">
      <c r="B706" s="19"/>
    </row>
    <row r="707" spans="2:2" ht="15.75" customHeight="1" x14ac:dyDescent="0.35">
      <c r="B707" s="19"/>
    </row>
    <row r="708" spans="2:2" ht="15.75" customHeight="1" x14ac:dyDescent="0.35">
      <c r="B708" s="19"/>
    </row>
    <row r="709" spans="2:2" ht="15.75" customHeight="1" x14ac:dyDescent="0.35">
      <c r="B709" s="19"/>
    </row>
    <row r="710" spans="2:2" ht="15.75" customHeight="1" x14ac:dyDescent="0.35">
      <c r="B710" s="19"/>
    </row>
    <row r="711" spans="2:2" ht="15.75" customHeight="1" x14ac:dyDescent="0.35">
      <c r="B711" s="19"/>
    </row>
    <row r="712" spans="2:2" ht="15.75" customHeight="1" x14ac:dyDescent="0.35">
      <c r="B712" s="19"/>
    </row>
    <row r="713" spans="2:2" ht="15.75" customHeight="1" x14ac:dyDescent="0.35">
      <c r="B713" s="19"/>
    </row>
    <row r="714" spans="2:2" ht="15.75" customHeight="1" x14ac:dyDescent="0.35">
      <c r="B714" s="19"/>
    </row>
    <row r="715" spans="2:2" ht="15.75" customHeight="1" x14ac:dyDescent="0.35">
      <c r="B715" s="19"/>
    </row>
    <row r="716" spans="2:2" ht="15.75" customHeight="1" x14ac:dyDescent="0.35">
      <c r="B716" s="19"/>
    </row>
    <row r="717" spans="2:2" ht="15.75" customHeight="1" x14ac:dyDescent="0.35">
      <c r="B717" s="19"/>
    </row>
    <row r="718" spans="2:2" ht="15.75" customHeight="1" x14ac:dyDescent="0.35">
      <c r="B718" s="19"/>
    </row>
    <row r="719" spans="2:2" ht="15.75" customHeight="1" x14ac:dyDescent="0.35">
      <c r="B719" s="19"/>
    </row>
    <row r="720" spans="2:2" ht="15.75" customHeight="1" x14ac:dyDescent="0.35">
      <c r="B720" s="19"/>
    </row>
    <row r="721" spans="2:2" ht="15.75" customHeight="1" x14ac:dyDescent="0.35">
      <c r="B721" s="19"/>
    </row>
    <row r="722" spans="2:2" ht="15.75" customHeight="1" x14ac:dyDescent="0.35">
      <c r="B722" s="19"/>
    </row>
    <row r="723" spans="2:2" ht="15.75" customHeight="1" x14ac:dyDescent="0.35">
      <c r="B723" s="19"/>
    </row>
    <row r="724" spans="2:2" ht="15.75" customHeight="1" x14ac:dyDescent="0.35">
      <c r="B724" s="19"/>
    </row>
    <row r="725" spans="2:2" ht="15.75" customHeight="1" x14ac:dyDescent="0.35">
      <c r="B725" s="19"/>
    </row>
    <row r="726" spans="2:2" ht="15.75" customHeight="1" x14ac:dyDescent="0.35">
      <c r="B726" s="19"/>
    </row>
    <row r="727" spans="2:2" ht="15.75" customHeight="1" x14ac:dyDescent="0.35">
      <c r="B727" s="19"/>
    </row>
    <row r="728" spans="2:2" ht="15.75" customHeight="1" x14ac:dyDescent="0.35">
      <c r="B728" s="19"/>
    </row>
    <row r="729" spans="2:2" ht="15.75" customHeight="1" x14ac:dyDescent="0.35">
      <c r="B729" s="19"/>
    </row>
    <row r="730" spans="2:2" ht="15.75" customHeight="1" x14ac:dyDescent="0.35">
      <c r="B730" s="19"/>
    </row>
    <row r="731" spans="2:2" ht="15.75" customHeight="1" x14ac:dyDescent="0.35">
      <c r="B731" s="19"/>
    </row>
    <row r="732" spans="2:2" ht="15.75" customHeight="1" x14ac:dyDescent="0.35">
      <c r="B732" s="19"/>
    </row>
    <row r="733" spans="2:2" ht="15.75" customHeight="1" x14ac:dyDescent="0.35">
      <c r="B733" s="19"/>
    </row>
    <row r="734" spans="2:2" ht="15.75" customHeight="1" x14ac:dyDescent="0.35">
      <c r="B734" s="19"/>
    </row>
    <row r="735" spans="2:2" ht="15.75" customHeight="1" x14ac:dyDescent="0.35">
      <c r="B735" s="19"/>
    </row>
    <row r="736" spans="2:2" ht="15.75" customHeight="1" x14ac:dyDescent="0.35">
      <c r="B736" s="19"/>
    </row>
    <row r="737" spans="2:2" ht="15.75" customHeight="1" x14ac:dyDescent="0.35">
      <c r="B737" s="19"/>
    </row>
    <row r="738" spans="2:2" ht="15.75" customHeight="1" x14ac:dyDescent="0.35">
      <c r="B738" s="19"/>
    </row>
    <row r="739" spans="2:2" ht="15.75" customHeight="1" x14ac:dyDescent="0.35">
      <c r="B739" s="19"/>
    </row>
    <row r="740" spans="2:2" ht="15.75" customHeight="1" x14ac:dyDescent="0.35">
      <c r="B740" s="19"/>
    </row>
    <row r="741" spans="2:2" ht="15.75" customHeight="1" x14ac:dyDescent="0.35">
      <c r="B741" s="19"/>
    </row>
    <row r="742" spans="2:2" ht="15.75" customHeight="1" x14ac:dyDescent="0.35">
      <c r="B742" s="19"/>
    </row>
    <row r="743" spans="2:2" ht="15.75" customHeight="1" x14ac:dyDescent="0.35">
      <c r="B743" s="19"/>
    </row>
    <row r="744" spans="2:2" ht="15.75" customHeight="1" x14ac:dyDescent="0.35">
      <c r="B744" s="19"/>
    </row>
    <row r="745" spans="2:2" ht="15.75" customHeight="1" x14ac:dyDescent="0.35">
      <c r="B745" s="19"/>
    </row>
    <row r="746" spans="2:2" ht="15.75" customHeight="1" x14ac:dyDescent="0.35">
      <c r="B746" s="19"/>
    </row>
    <row r="747" spans="2:2" ht="15.75" customHeight="1" x14ac:dyDescent="0.35">
      <c r="B747" s="19"/>
    </row>
    <row r="748" spans="2:2" ht="15.75" customHeight="1" x14ac:dyDescent="0.35">
      <c r="B748" s="19"/>
    </row>
    <row r="749" spans="2:2" ht="15.75" customHeight="1" x14ac:dyDescent="0.35">
      <c r="B749" s="19"/>
    </row>
    <row r="750" spans="2:2" ht="15.75" customHeight="1" x14ac:dyDescent="0.35">
      <c r="B750" s="19"/>
    </row>
    <row r="751" spans="2:2" ht="15.75" customHeight="1" x14ac:dyDescent="0.35">
      <c r="B751" s="19"/>
    </row>
    <row r="752" spans="2:2" ht="15.75" customHeight="1" x14ac:dyDescent="0.35">
      <c r="B752" s="19"/>
    </row>
    <row r="753" spans="2:2" ht="15.75" customHeight="1" x14ac:dyDescent="0.35">
      <c r="B753" s="19"/>
    </row>
    <row r="754" spans="2:2" ht="15.75" customHeight="1" x14ac:dyDescent="0.35">
      <c r="B754" s="19"/>
    </row>
    <row r="755" spans="2:2" ht="15.75" customHeight="1" x14ac:dyDescent="0.35">
      <c r="B755" s="19"/>
    </row>
    <row r="756" spans="2:2" ht="15.75" customHeight="1" x14ac:dyDescent="0.35">
      <c r="B756" s="19"/>
    </row>
    <row r="757" spans="2:2" ht="15.75" customHeight="1" x14ac:dyDescent="0.35">
      <c r="B757" s="19"/>
    </row>
    <row r="758" spans="2:2" ht="15.75" customHeight="1" x14ac:dyDescent="0.35">
      <c r="B758" s="19"/>
    </row>
    <row r="759" spans="2:2" ht="15.75" customHeight="1" x14ac:dyDescent="0.35">
      <c r="B759" s="19"/>
    </row>
    <row r="760" spans="2:2" ht="15.75" customHeight="1" x14ac:dyDescent="0.35">
      <c r="B760" s="19"/>
    </row>
    <row r="761" spans="2:2" ht="15.75" customHeight="1" x14ac:dyDescent="0.35">
      <c r="B761" s="19"/>
    </row>
    <row r="762" spans="2:2" ht="15.75" customHeight="1" x14ac:dyDescent="0.35">
      <c r="B762" s="19"/>
    </row>
    <row r="763" spans="2:2" ht="15.75" customHeight="1" x14ac:dyDescent="0.35">
      <c r="B763" s="19"/>
    </row>
    <row r="764" spans="2:2" ht="15.75" customHeight="1" x14ac:dyDescent="0.35">
      <c r="B764" s="19"/>
    </row>
    <row r="765" spans="2:2" ht="15.75" customHeight="1" x14ac:dyDescent="0.35">
      <c r="B765" s="19"/>
    </row>
    <row r="766" spans="2:2" ht="15.75" customHeight="1" x14ac:dyDescent="0.35">
      <c r="B766" s="19"/>
    </row>
    <row r="767" spans="2:2" ht="15.75" customHeight="1" x14ac:dyDescent="0.35">
      <c r="B767" s="19"/>
    </row>
    <row r="768" spans="2:2" ht="15.75" customHeight="1" x14ac:dyDescent="0.35">
      <c r="B768" s="19"/>
    </row>
    <row r="769" spans="2:2" ht="15.75" customHeight="1" x14ac:dyDescent="0.35">
      <c r="B769" s="19"/>
    </row>
    <row r="770" spans="2:2" ht="15.75" customHeight="1" x14ac:dyDescent="0.35">
      <c r="B770" s="19"/>
    </row>
    <row r="771" spans="2:2" ht="15.75" customHeight="1" x14ac:dyDescent="0.35">
      <c r="B771" s="19"/>
    </row>
    <row r="772" spans="2:2" ht="15.75" customHeight="1" x14ac:dyDescent="0.35">
      <c r="B772" s="19"/>
    </row>
    <row r="773" spans="2:2" ht="15.75" customHeight="1" x14ac:dyDescent="0.35">
      <c r="B773" s="19"/>
    </row>
    <row r="774" spans="2:2" ht="15.75" customHeight="1" x14ac:dyDescent="0.35">
      <c r="B774" s="19"/>
    </row>
    <row r="775" spans="2:2" ht="15.75" customHeight="1" x14ac:dyDescent="0.35">
      <c r="B775" s="19"/>
    </row>
    <row r="776" spans="2:2" ht="15.75" customHeight="1" x14ac:dyDescent="0.35">
      <c r="B776" s="19"/>
    </row>
    <row r="777" spans="2:2" ht="15.75" customHeight="1" x14ac:dyDescent="0.35">
      <c r="B777" s="19"/>
    </row>
    <row r="778" spans="2:2" ht="15.75" customHeight="1" x14ac:dyDescent="0.35">
      <c r="B778" s="19"/>
    </row>
    <row r="779" spans="2:2" ht="15.75" customHeight="1" x14ac:dyDescent="0.35">
      <c r="B779" s="19"/>
    </row>
    <row r="780" spans="2:2" ht="15.75" customHeight="1" x14ac:dyDescent="0.35">
      <c r="B780" s="19"/>
    </row>
    <row r="781" spans="2:2" ht="15.75" customHeight="1" x14ac:dyDescent="0.35">
      <c r="B781" s="19"/>
    </row>
    <row r="782" spans="2:2" ht="15.75" customHeight="1" x14ac:dyDescent="0.35">
      <c r="B782" s="19"/>
    </row>
    <row r="783" spans="2:2" ht="15.75" customHeight="1" x14ac:dyDescent="0.35">
      <c r="B783" s="19"/>
    </row>
    <row r="784" spans="2:2" ht="15.75" customHeight="1" x14ac:dyDescent="0.35">
      <c r="B784" s="19"/>
    </row>
    <row r="785" spans="2:2" ht="15.75" customHeight="1" x14ac:dyDescent="0.35">
      <c r="B785" s="19"/>
    </row>
    <row r="786" spans="2:2" ht="15.75" customHeight="1" x14ac:dyDescent="0.35">
      <c r="B786" s="19"/>
    </row>
    <row r="787" spans="2:2" ht="15.75" customHeight="1" x14ac:dyDescent="0.35">
      <c r="B787" s="19"/>
    </row>
    <row r="788" spans="2:2" ht="15.75" customHeight="1" x14ac:dyDescent="0.35">
      <c r="B788" s="19"/>
    </row>
    <row r="789" spans="2:2" ht="15.75" customHeight="1" x14ac:dyDescent="0.35">
      <c r="B789" s="19"/>
    </row>
    <row r="790" spans="2:2" ht="15.75" customHeight="1" x14ac:dyDescent="0.35">
      <c r="B790" s="19"/>
    </row>
    <row r="791" spans="2:2" ht="15.75" customHeight="1" x14ac:dyDescent="0.35">
      <c r="B791" s="19"/>
    </row>
    <row r="792" spans="2:2" ht="15.75" customHeight="1" x14ac:dyDescent="0.35">
      <c r="B792" s="19"/>
    </row>
    <row r="793" spans="2:2" ht="15.75" customHeight="1" x14ac:dyDescent="0.35">
      <c r="B793" s="19"/>
    </row>
    <row r="794" spans="2:2" ht="15.75" customHeight="1" x14ac:dyDescent="0.35">
      <c r="B794" s="19"/>
    </row>
    <row r="795" spans="2:2" ht="15.75" customHeight="1" x14ac:dyDescent="0.35">
      <c r="B795" s="19"/>
    </row>
    <row r="796" spans="2:2" ht="15.75" customHeight="1" x14ac:dyDescent="0.35">
      <c r="B796" s="19"/>
    </row>
    <row r="797" spans="2:2" ht="15.75" customHeight="1" x14ac:dyDescent="0.35">
      <c r="B797" s="19"/>
    </row>
    <row r="798" spans="2:2" ht="15.75" customHeight="1" x14ac:dyDescent="0.35">
      <c r="B798" s="19"/>
    </row>
    <row r="799" spans="2:2" ht="15.75" customHeight="1" x14ac:dyDescent="0.35">
      <c r="B799" s="19"/>
    </row>
    <row r="800" spans="2:2" ht="15.75" customHeight="1" x14ac:dyDescent="0.35">
      <c r="B800" s="19"/>
    </row>
    <row r="801" spans="2:2" ht="15.75" customHeight="1" x14ac:dyDescent="0.35">
      <c r="B801" s="19"/>
    </row>
    <row r="802" spans="2:2" ht="15.75" customHeight="1" x14ac:dyDescent="0.35">
      <c r="B802" s="19"/>
    </row>
    <row r="803" spans="2:2" ht="15.75" customHeight="1" x14ac:dyDescent="0.35">
      <c r="B803" s="19"/>
    </row>
    <row r="804" spans="2:2" ht="15.75" customHeight="1" x14ac:dyDescent="0.35">
      <c r="B804" s="19"/>
    </row>
    <row r="805" spans="2:2" ht="15.75" customHeight="1" x14ac:dyDescent="0.35">
      <c r="B805" s="19"/>
    </row>
    <row r="806" spans="2:2" ht="15.75" customHeight="1" x14ac:dyDescent="0.35">
      <c r="B806" s="19"/>
    </row>
    <row r="807" spans="2:2" ht="15.75" customHeight="1" x14ac:dyDescent="0.35">
      <c r="B807" s="19"/>
    </row>
    <row r="808" spans="2:2" ht="15.75" customHeight="1" x14ac:dyDescent="0.35">
      <c r="B808" s="19"/>
    </row>
    <row r="809" spans="2:2" ht="15.75" customHeight="1" x14ac:dyDescent="0.35">
      <c r="B809" s="19"/>
    </row>
    <row r="810" spans="2:2" ht="15.75" customHeight="1" x14ac:dyDescent="0.35">
      <c r="B810" s="19"/>
    </row>
    <row r="811" spans="2:2" ht="15.75" customHeight="1" x14ac:dyDescent="0.35">
      <c r="B811" s="19"/>
    </row>
    <row r="812" spans="2:2" ht="15.75" customHeight="1" x14ac:dyDescent="0.35">
      <c r="B812" s="19"/>
    </row>
    <row r="813" spans="2:2" ht="15.75" customHeight="1" x14ac:dyDescent="0.35">
      <c r="B813" s="19"/>
    </row>
    <row r="814" spans="2:2" ht="15.75" customHeight="1" x14ac:dyDescent="0.35">
      <c r="B814" s="19"/>
    </row>
    <row r="815" spans="2:2" ht="15.75" customHeight="1" x14ac:dyDescent="0.35">
      <c r="B815" s="19"/>
    </row>
    <row r="816" spans="2:2" ht="15.75" customHeight="1" x14ac:dyDescent="0.35">
      <c r="B816" s="19"/>
    </row>
    <row r="817" spans="2:2" ht="15.75" customHeight="1" x14ac:dyDescent="0.35">
      <c r="B817" s="19"/>
    </row>
    <row r="818" spans="2:2" ht="15.75" customHeight="1" x14ac:dyDescent="0.35">
      <c r="B818" s="19"/>
    </row>
    <row r="819" spans="2:2" ht="15.75" customHeight="1" x14ac:dyDescent="0.35">
      <c r="B819" s="19"/>
    </row>
    <row r="820" spans="2:2" ht="15.75" customHeight="1" x14ac:dyDescent="0.35">
      <c r="B820" s="19"/>
    </row>
    <row r="821" spans="2:2" ht="15.75" customHeight="1" x14ac:dyDescent="0.35">
      <c r="B821" s="19"/>
    </row>
    <row r="822" spans="2:2" ht="15.75" customHeight="1" x14ac:dyDescent="0.35">
      <c r="B822" s="19"/>
    </row>
    <row r="823" spans="2:2" ht="15.75" customHeight="1" x14ac:dyDescent="0.35">
      <c r="B823" s="19"/>
    </row>
    <row r="824" spans="2:2" ht="15.75" customHeight="1" x14ac:dyDescent="0.35">
      <c r="B824" s="19"/>
    </row>
    <row r="825" spans="2:2" ht="15.75" customHeight="1" x14ac:dyDescent="0.35">
      <c r="B825" s="19"/>
    </row>
    <row r="826" spans="2:2" ht="15.75" customHeight="1" x14ac:dyDescent="0.35">
      <c r="B826" s="19"/>
    </row>
    <row r="827" spans="2:2" ht="15.75" customHeight="1" x14ac:dyDescent="0.35">
      <c r="B827" s="19"/>
    </row>
    <row r="828" spans="2:2" ht="15.75" customHeight="1" x14ac:dyDescent="0.35">
      <c r="B828" s="19"/>
    </row>
    <row r="829" spans="2:2" ht="15.75" customHeight="1" x14ac:dyDescent="0.35">
      <c r="B829" s="19"/>
    </row>
    <row r="830" spans="2:2" ht="15.75" customHeight="1" x14ac:dyDescent="0.35">
      <c r="B830" s="19"/>
    </row>
    <row r="831" spans="2:2" ht="15.75" customHeight="1" x14ac:dyDescent="0.35">
      <c r="B831" s="19"/>
    </row>
    <row r="832" spans="2:2" ht="15.75" customHeight="1" x14ac:dyDescent="0.35">
      <c r="B832" s="19"/>
    </row>
    <row r="833" spans="2:2" ht="15.75" customHeight="1" x14ac:dyDescent="0.35">
      <c r="B833" s="19"/>
    </row>
    <row r="834" spans="2:2" ht="15.75" customHeight="1" x14ac:dyDescent="0.35">
      <c r="B834" s="19"/>
    </row>
    <row r="835" spans="2:2" ht="15.75" customHeight="1" x14ac:dyDescent="0.35">
      <c r="B835" s="19"/>
    </row>
    <row r="836" spans="2:2" ht="15.75" customHeight="1" x14ac:dyDescent="0.35">
      <c r="B836" s="19"/>
    </row>
    <row r="837" spans="2:2" ht="15.75" customHeight="1" x14ac:dyDescent="0.35">
      <c r="B837" s="19"/>
    </row>
    <row r="838" spans="2:2" ht="15.75" customHeight="1" x14ac:dyDescent="0.35">
      <c r="B838" s="19"/>
    </row>
    <row r="839" spans="2:2" ht="15.75" customHeight="1" x14ac:dyDescent="0.35">
      <c r="B839" s="19"/>
    </row>
    <row r="840" spans="2:2" ht="15.75" customHeight="1" x14ac:dyDescent="0.35">
      <c r="B840" s="19"/>
    </row>
    <row r="841" spans="2:2" ht="15.75" customHeight="1" x14ac:dyDescent="0.35">
      <c r="B841" s="19"/>
    </row>
    <row r="842" spans="2:2" ht="15.75" customHeight="1" x14ac:dyDescent="0.35">
      <c r="B842" s="19"/>
    </row>
    <row r="843" spans="2:2" ht="15.75" customHeight="1" x14ac:dyDescent="0.35">
      <c r="B843" s="19"/>
    </row>
    <row r="844" spans="2:2" ht="15.75" customHeight="1" x14ac:dyDescent="0.35">
      <c r="B844" s="19"/>
    </row>
    <row r="845" spans="2:2" ht="15.75" customHeight="1" x14ac:dyDescent="0.35">
      <c r="B845" s="19"/>
    </row>
    <row r="846" spans="2:2" ht="15.75" customHeight="1" x14ac:dyDescent="0.35">
      <c r="B846" s="19"/>
    </row>
    <row r="847" spans="2:2" ht="15.75" customHeight="1" x14ac:dyDescent="0.35">
      <c r="B847" s="19"/>
    </row>
    <row r="848" spans="2:2" ht="15.75" customHeight="1" x14ac:dyDescent="0.35">
      <c r="B848" s="19"/>
    </row>
    <row r="849" spans="2:2" ht="15.75" customHeight="1" x14ac:dyDescent="0.35">
      <c r="B849" s="19"/>
    </row>
    <row r="850" spans="2:2" ht="15.75" customHeight="1" x14ac:dyDescent="0.35">
      <c r="B850" s="19"/>
    </row>
    <row r="851" spans="2:2" ht="15.75" customHeight="1" x14ac:dyDescent="0.35">
      <c r="B851" s="19"/>
    </row>
    <row r="852" spans="2:2" ht="15.75" customHeight="1" x14ac:dyDescent="0.35">
      <c r="B852" s="19"/>
    </row>
    <row r="853" spans="2:2" ht="15.75" customHeight="1" x14ac:dyDescent="0.35">
      <c r="B853" s="19"/>
    </row>
    <row r="854" spans="2:2" ht="15.75" customHeight="1" x14ac:dyDescent="0.35">
      <c r="B854" s="19"/>
    </row>
    <row r="855" spans="2:2" ht="15.75" customHeight="1" x14ac:dyDescent="0.35">
      <c r="B855" s="19"/>
    </row>
    <row r="856" spans="2:2" ht="15.75" customHeight="1" x14ac:dyDescent="0.35">
      <c r="B856" s="19"/>
    </row>
    <row r="857" spans="2:2" ht="15.75" customHeight="1" x14ac:dyDescent="0.35">
      <c r="B857" s="19"/>
    </row>
    <row r="858" spans="2:2" ht="15.75" customHeight="1" x14ac:dyDescent="0.35">
      <c r="B858" s="19"/>
    </row>
    <row r="859" spans="2:2" ht="15.75" customHeight="1" x14ac:dyDescent="0.35">
      <c r="B859" s="19"/>
    </row>
    <row r="860" spans="2:2" ht="15.75" customHeight="1" x14ac:dyDescent="0.35">
      <c r="B860" s="19"/>
    </row>
    <row r="861" spans="2:2" ht="15.75" customHeight="1" x14ac:dyDescent="0.35">
      <c r="B861" s="19"/>
    </row>
    <row r="862" spans="2:2" ht="15.75" customHeight="1" x14ac:dyDescent="0.35">
      <c r="B862" s="19"/>
    </row>
    <row r="863" spans="2:2" ht="15.75" customHeight="1" x14ac:dyDescent="0.35">
      <c r="B863" s="19"/>
    </row>
    <row r="864" spans="2:2" ht="15.75" customHeight="1" x14ac:dyDescent="0.35">
      <c r="B864" s="19"/>
    </row>
    <row r="865" spans="2:2" ht="15.75" customHeight="1" x14ac:dyDescent="0.35">
      <c r="B865" s="19"/>
    </row>
    <row r="866" spans="2:2" ht="15.75" customHeight="1" x14ac:dyDescent="0.35">
      <c r="B866" s="19"/>
    </row>
    <row r="867" spans="2:2" ht="15.75" customHeight="1" x14ac:dyDescent="0.35">
      <c r="B867" s="19"/>
    </row>
    <row r="868" spans="2:2" ht="15.75" customHeight="1" x14ac:dyDescent="0.35">
      <c r="B868" s="19"/>
    </row>
    <row r="869" spans="2:2" ht="15.75" customHeight="1" x14ac:dyDescent="0.35">
      <c r="B869" s="19"/>
    </row>
    <row r="870" spans="2:2" ht="15.75" customHeight="1" x14ac:dyDescent="0.35">
      <c r="B870" s="19"/>
    </row>
    <row r="871" spans="2:2" ht="15.75" customHeight="1" x14ac:dyDescent="0.35">
      <c r="B871" s="19"/>
    </row>
    <row r="872" spans="2:2" ht="15.75" customHeight="1" x14ac:dyDescent="0.35">
      <c r="B872" s="19"/>
    </row>
    <row r="873" spans="2:2" ht="15.75" customHeight="1" x14ac:dyDescent="0.35">
      <c r="B873" s="19"/>
    </row>
    <row r="874" spans="2:2" ht="15.75" customHeight="1" x14ac:dyDescent="0.35">
      <c r="B874" s="19"/>
    </row>
    <row r="875" spans="2:2" ht="15.75" customHeight="1" x14ac:dyDescent="0.35">
      <c r="B875" s="19"/>
    </row>
    <row r="876" spans="2:2" ht="15.75" customHeight="1" x14ac:dyDescent="0.35">
      <c r="B876" s="19"/>
    </row>
    <row r="877" spans="2:2" ht="15.75" customHeight="1" x14ac:dyDescent="0.35">
      <c r="B877" s="19"/>
    </row>
    <row r="878" spans="2:2" ht="15.75" customHeight="1" x14ac:dyDescent="0.35">
      <c r="B878" s="19"/>
    </row>
    <row r="879" spans="2:2" ht="15.75" customHeight="1" x14ac:dyDescent="0.35">
      <c r="B879" s="19"/>
    </row>
    <row r="880" spans="2:2" ht="15.75" customHeight="1" x14ac:dyDescent="0.35">
      <c r="B880" s="19"/>
    </row>
    <row r="881" spans="2:2" ht="15.75" customHeight="1" x14ac:dyDescent="0.35">
      <c r="B881" s="19"/>
    </row>
    <row r="882" spans="2:2" ht="15.75" customHeight="1" x14ac:dyDescent="0.35">
      <c r="B882" s="19"/>
    </row>
    <row r="883" spans="2:2" ht="15.75" customHeight="1" x14ac:dyDescent="0.35">
      <c r="B883" s="19"/>
    </row>
    <row r="884" spans="2:2" ht="15.75" customHeight="1" x14ac:dyDescent="0.35">
      <c r="B884" s="19"/>
    </row>
    <row r="885" spans="2:2" ht="15.75" customHeight="1" x14ac:dyDescent="0.35">
      <c r="B885" s="19"/>
    </row>
    <row r="886" spans="2:2" ht="15.75" customHeight="1" x14ac:dyDescent="0.35">
      <c r="B886" s="19"/>
    </row>
    <row r="887" spans="2:2" ht="15.75" customHeight="1" x14ac:dyDescent="0.35">
      <c r="B887" s="19"/>
    </row>
    <row r="888" spans="2:2" ht="15.75" customHeight="1" x14ac:dyDescent="0.35">
      <c r="B888" s="19"/>
    </row>
    <row r="889" spans="2:2" ht="15.75" customHeight="1" x14ac:dyDescent="0.35">
      <c r="B889" s="19"/>
    </row>
    <row r="890" spans="2:2" ht="15.75" customHeight="1" x14ac:dyDescent="0.35">
      <c r="B890" s="19"/>
    </row>
    <row r="891" spans="2:2" ht="15.75" customHeight="1" x14ac:dyDescent="0.35">
      <c r="B891" s="19"/>
    </row>
    <row r="892" spans="2:2" ht="15.75" customHeight="1" x14ac:dyDescent="0.35">
      <c r="B892" s="19"/>
    </row>
    <row r="893" spans="2:2" ht="15.75" customHeight="1" x14ac:dyDescent="0.35">
      <c r="B893" s="19"/>
    </row>
    <row r="894" spans="2:2" ht="15.75" customHeight="1" x14ac:dyDescent="0.35">
      <c r="B894" s="19"/>
    </row>
    <row r="895" spans="2:2" ht="15.75" customHeight="1" x14ac:dyDescent="0.35">
      <c r="B895" s="19"/>
    </row>
    <row r="896" spans="2:2" ht="15.75" customHeight="1" x14ac:dyDescent="0.35">
      <c r="B896" s="19"/>
    </row>
    <row r="897" spans="2:2" ht="15.75" customHeight="1" x14ac:dyDescent="0.35">
      <c r="B897" s="19"/>
    </row>
    <row r="898" spans="2:2" ht="15.75" customHeight="1" x14ac:dyDescent="0.35">
      <c r="B898" s="19"/>
    </row>
    <row r="899" spans="2:2" ht="15.75" customHeight="1" x14ac:dyDescent="0.35">
      <c r="B899" s="19"/>
    </row>
    <row r="900" spans="2:2" ht="15.75" customHeight="1" x14ac:dyDescent="0.35">
      <c r="B900" s="19"/>
    </row>
    <row r="901" spans="2:2" ht="15.75" customHeight="1" x14ac:dyDescent="0.35">
      <c r="B901" s="19"/>
    </row>
    <row r="902" spans="2:2" ht="15.75" customHeight="1" x14ac:dyDescent="0.35">
      <c r="B902" s="19"/>
    </row>
    <row r="903" spans="2:2" ht="15.75" customHeight="1" x14ac:dyDescent="0.35">
      <c r="B903" s="19"/>
    </row>
    <row r="904" spans="2:2" ht="15.75" customHeight="1" x14ac:dyDescent="0.35">
      <c r="B904" s="19"/>
    </row>
    <row r="905" spans="2:2" ht="15.75" customHeight="1" x14ac:dyDescent="0.35">
      <c r="B905" s="19"/>
    </row>
    <row r="906" spans="2:2" ht="15.75" customHeight="1" x14ac:dyDescent="0.35">
      <c r="B906" s="19"/>
    </row>
    <row r="907" spans="2:2" ht="15.75" customHeight="1" x14ac:dyDescent="0.35">
      <c r="B907" s="19"/>
    </row>
    <row r="908" spans="2:2" ht="15.75" customHeight="1" x14ac:dyDescent="0.35">
      <c r="B908" s="19"/>
    </row>
    <row r="909" spans="2:2" ht="15.75" customHeight="1" x14ac:dyDescent="0.35">
      <c r="B909" s="19"/>
    </row>
    <row r="910" spans="2:2" ht="15.75" customHeight="1" x14ac:dyDescent="0.35">
      <c r="B910" s="19"/>
    </row>
    <row r="911" spans="2:2" ht="15.75" customHeight="1" x14ac:dyDescent="0.35">
      <c r="B911" s="19"/>
    </row>
    <row r="912" spans="2:2" ht="15.75" customHeight="1" x14ac:dyDescent="0.35">
      <c r="B912" s="19"/>
    </row>
    <row r="913" spans="2:2" ht="15.75" customHeight="1" x14ac:dyDescent="0.35">
      <c r="B913" s="19"/>
    </row>
    <row r="914" spans="2:2" ht="15.75" customHeight="1" x14ac:dyDescent="0.35">
      <c r="B914" s="19"/>
    </row>
    <row r="915" spans="2:2" ht="15.75" customHeight="1" x14ac:dyDescent="0.35">
      <c r="B915" s="19"/>
    </row>
    <row r="916" spans="2:2" ht="15.75" customHeight="1" x14ac:dyDescent="0.35">
      <c r="B916" s="19"/>
    </row>
    <row r="917" spans="2:2" ht="15.75" customHeight="1" x14ac:dyDescent="0.35">
      <c r="B917" s="19"/>
    </row>
    <row r="918" spans="2:2" ht="15.75" customHeight="1" x14ac:dyDescent="0.35">
      <c r="B918" s="19"/>
    </row>
    <row r="919" spans="2:2" ht="15.75" customHeight="1" x14ac:dyDescent="0.35">
      <c r="B919" s="19"/>
    </row>
    <row r="920" spans="2:2" ht="15.75" customHeight="1" x14ac:dyDescent="0.35">
      <c r="B920" s="19"/>
    </row>
    <row r="921" spans="2:2" ht="15.75" customHeight="1" x14ac:dyDescent="0.35">
      <c r="B921" s="19"/>
    </row>
    <row r="922" spans="2:2" ht="15.75" customHeight="1" x14ac:dyDescent="0.35">
      <c r="B922" s="19"/>
    </row>
    <row r="923" spans="2:2" ht="15.75" customHeight="1" x14ac:dyDescent="0.35">
      <c r="B923" s="19"/>
    </row>
    <row r="924" spans="2:2" ht="15.75" customHeight="1" x14ac:dyDescent="0.35">
      <c r="B924" s="19"/>
    </row>
    <row r="925" spans="2:2" ht="15.75" customHeight="1" x14ac:dyDescent="0.35">
      <c r="B925" s="19"/>
    </row>
    <row r="926" spans="2:2" ht="15.75" customHeight="1" x14ac:dyDescent="0.35">
      <c r="B926" s="19"/>
    </row>
    <row r="927" spans="2:2" ht="15.75" customHeight="1" x14ac:dyDescent="0.35">
      <c r="B927" s="19"/>
    </row>
    <row r="928" spans="2:2" ht="15.75" customHeight="1" x14ac:dyDescent="0.35">
      <c r="B928" s="19"/>
    </row>
    <row r="929" spans="2:2" ht="15.75" customHeight="1" x14ac:dyDescent="0.35">
      <c r="B929" s="19"/>
    </row>
    <row r="930" spans="2:2" ht="15.75" customHeight="1" x14ac:dyDescent="0.35">
      <c r="B930" s="19"/>
    </row>
    <row r="931" spans="2:2" ht="15.75" customHeight="1" x14ac:dyDescent="0.35">
      <c r="B931" s="19"/>
    </row>
    <row r="932" spans="2:2" ht="15.75" customHeight="1" x14ac:dyDescent="0.35">
      <c r="B932" s="19"/>
    </row>
    <row r="933" spans="2:2" ht="15.75" customHeight="1" x14ac:dyDescent="0.35">
      <c r="B933" s="19"/>
    </row>
    <row r="934" spans="2:2" ht="15.75" customHeight="1" x14ac:dyDescent="0.35">
      <c r="B934" s="19"/>
    </row>
    <row r="935" spans="2:2" ht="15.75" customHeight="1" x14ac:dyDescent="0.35">
      <c r="B935" s="19"/>
    </row>
    <row r="936" spans="2:2" ht="15.75" customHeight="1" x14ac:dyDescent="0.35">
      <c r="B936" s="19"/>
    </row>
    <row r="937" spans="2:2" ht="15.75" customHeight="1" x14ac:dyDescent="0.35">
      <c r="B937" s="19"/>
    </row>
    <row r="938" spans="2:2" ht="15.75" customHeight="1" x14ac:dyDescent="0.35">
      <c r="B938" s="19"/>
    </row>
    <row r="939" spans="2:2" ht="15.75" customHeight="1" x14ac:dyDescent="0.35">
      <c r="B939" s="19"/>
    </row>
    <row r="940" spans="2:2" ht="15.75" customHeight="1" x14ac:dyDescent="0.35">
      <c r="B940" s="19"/>
    </row>
    <row r="941" spans="2:2" ht="15.75" customHeight="1" x14ac:dyDescent="0.35">
      <c r="B941" s="19"/>
    </row>
    <row r="942" spans="2:2" ht="15.75" customHeight="1" x14ac:dyDescent="0.35">
      <c r="B942" s="19"/>
    </row>
    <row r="943" spans="2:2" ht="15.75" customHeight="1" x14ac:dyDescent="0.35">
      <c r="B943" s="19"/>
    </row>
    <row r="944" spans="2:2" ht="15.75" customHeight="1" x14ac:dyDescent="0.35">
      <c r="B944" s="19"/>
    </row>
    <row r="945" spans="2:2" ht="15.75" customHeight="1" x14ac:dyDescent="0.35">
      <c r="B945" s="19"/>
    </row>
    <row r="946" spans="2:2" ht="15.75" customHeight="1" x14ac:dyDescent="0.35">
      <c r="B946" s="19"/>
    </row>
    <row r="947" spans="2:2" ht="15.75" customHeight="1" x14ac:dyDescent="0.35">
      <c r="B947" s="19"/>
    </row>
    <row r="948" spans="2:2" ht="15.75" customHeight="1" x14ac:dyDescent="0.35">
      <c r="B948" s="19"/>
    </row>
    <row r="949" spans="2:2" ht="15.75" customHeight="1" x14ac:dyDescent="0.35">
      <c r="B949" s="19"/>
    </row>
    <row r="950" spans="2:2" ht="15.75" customHeight="1" x14ac:dyDescent="0.35">
      <c r="B950" s="19"/>
    </row>
    <row r="951" spans="2:2" ht="15.75" customHeight="1" x14ac:dyDescent="0.35">
      <c r="B951" s="19"/>
    </row>
    <row r="952" spans="2:2" ht="15.75" customHeight="1" x14ac:dyDescent="0.35">
      <c r="B952" s="19"/>
    </row>
    <row r="953" spans="2:2" ht="15.75" customHeight="1" x14ac:dyDescent="0.35">
      <c r="B953" s="19"/>
    </row>
    <row r="954" spans="2:2" ht="15.75" customHeight="1" x14ac:dyDescent="0.35">
      <c r="B954" s="19"/>
    </row>
    <row r="955" spans="2:2" ht="15.75" customHeight="1" x14ac:dyDescent="0.35">
      <c r="B955" s="19"/>
    </row>
    <row r="956" spans="2:2" ht="15.75" customHeight="1" x14ac:dyDescent="0.35">
      <c r="B956" s="19"/>
    </row>
    <row r="957" spans="2:2" ht="15.75" customHeight="1" x14ac:dyDescent="0.35">
      <c r="B957" s="19"/>
    </row>
    <row r="958" spans="2:2" ht="15.75" customHeight="1" x14ac:dyDescent="0.35">
      <c r="B958" s="19"/>
    </row>
    <row r="959" spans="2:2" ht="15.75" customHeight="1" x14ac:dyDescent="0.35">
      <c r="B959" s="19"/>
    </row>
    <row r="960" spans="2:2" ht="15.75" customHeight="1" x14ac:dyDescent="0.35">
      <c r="B960" s="19"/>
    </row>
    <row r="961" spans="2:2" ht="15.75" customHeight="1" x14ac:dyDescent="0.35">
      <c r="B961" s="19"/>
    </row>
    <row r="962" spans="2:2" ht="15.75" customHeight="1" x14ac:dyDescent="0.35">
      <c r="B962" s="19"/>
    </row>
    <row r="963" spans="2:2" ht="15.75" customHeight="1" x14ac:dyDescent="0.35">
      <c r="B963" s="19"/>
    </row>
    <row r="964" spans="2:2" ht="15.75" customHeight="1" x14ac:dyDescent="0.35">
      <c r="B964" s="19"/>
    </row>
    <row r="965" spans="2:2" ht="15.75" customHeight="1" x14ac:dyDescent="0.35">
      <c r="B965" s="19"/>
    </row>
    <row r="966" spans="2:2" ht="15.75" customHeight="1" x14ac:dyDescent="0.35">
      <c r="B966" s="19"/>
    </row>
    <row r="967" spans="2:2" ht="15.75" customHeight="1" x14ac:dyDescent="0.35">
      <c r="B967" s="19"/>
    </row>
    <row r="968" spans="2:2" ht="15.75" customHeight="1" x14ac:dyDescent="0.35">
      <c r="B968" s="19"/>
    </row>
    <row r="969" spans="2:2" ht="15.75" customHeight="1" x14ac:dyDescent="0.35">
      <c r="B969" s="19"/>
    </row>
    <row r="970" spans="2:2" ht="15.75" customHeight="1" x14ac:dyDescent="0.35">
      <c r="B970" s="19"/>
    </row>
    <row r="971" spans="2:2" ht="15.75" customHeight="1" x14ac:dyDescent="0.35">
      <c r="B971" s="19"/>
    </row>
    <row r="972" spans="2:2" ht="15.75" customHeight="1" x14ac:dyDescent="0.35">
      <c r="B972" s="19"/>
    </row>
    <row r="973" spans="2:2" ht="15.75" customHeight="1" x14ac:dyDescent="0.35">
      <c r="B973" s="19"/>
    </row>
    <row r="974" spans="2:2" ht="15.75" customHeight="1" x14ac:dyDescent="0.35">
      <c r="B974" s="19"/>
    </row>
    <row r="975" spans="2:2" ht="15.75" customHeight="1" x14ac:dyDescent="0.35">
      <c r="B975" s="19"/>
    </row>
    <row r="976" spans="2:2" ht="15.75" customHeight="1" x14ac:dyDescent="0.35">
      <c r="B976" s="19"/>
    </row>
    <row r="977" spans="2:2" ht="15.75" customHeight="1" x14ac:dyDescent="0.35">
      <c r="B977" s="19"/>
    </row>
    <row r="978" spans="2:2" ht="15.75" customHeight="1" x14ac:dyDescent="0.35">
      <c r="B978" s="19"/>
    </row>
    <row r="979" spans="2:2" ht="15.75" customHeight="1" x14ac:dyDescent="0.35">
      <c r="B979" s="19"/>
    </row>
    <row r="980" spans="2:2" ht="15.75" customHeight="1" x14ac:dyDescent="0.35">
      <c r="B980" s="19"/>
    </row>
    <row r="981" spans="2:2" ht="15.75" customHeight="1" x14ac:dyDescent="0.35">
      <c r="B981" s="19"/>
    </row>
    <row r="982" spans="2:2" ht="15.75" customHeight="1" x14ac:dyDescent="0.35">
      <c r="B982" s="19"/>
    </row>
    <row r="983" spans="2:2" ht="15.75" customHeight="1" x14ac:dyDescent="0.35">
      <c r="B983" s="19"/>
    </row>
    <row r="984" spans="2:2" ht="15.75" customHeight="1" x14ac:dyDescent="0.35">
      <c r="B984" s="19"/>
    </row>
    <row r="985" spans="2:2" ht="15.75" customHeight="1" x14ac:dyDescent="0.35">
      <c r="B985" s="19"/>
    </row>
    <row r="986" spans="2:2" ht="15.75" customHeight="1" x14ac:dyDescent="0.35">
      <c r="B986" s="19"/>
    </row>
    <row r="987" spans="2:2" ht="15.75" customHeight="1" x14ac:dyDescent="0.35">
      <c r="B987" s="19"/>
    </row>
    <row r="988" spans="2:2" ht="15.75" customHeight="1" x14ac:dyDescent="0.35">
      <c r="B988" s="19"/>
    </row>
    <row r="989" spans="2:2" ht="15.75" customHeight="1" x14ac:dyDescent="0.35">
      <c r="B989" s="19"/>
    </row>
    <row r="990" spans="2:2" ht="15.75" customHeight="1" x14ac:dyDescent="0.35">
      <c r="B990" s="19"/>
    </row>
    <row r="991" spans="2:2" ht="15.75" customHeight="1" x14ac:dyDescent="0.35">
      <c r="B991" s="19"/>
    </row>
    <row r="992" spans="2:2" ht="15.75" customHeight="1" x14ac:dyDescent="0.35">
      <c r="B992" s="19"/>
    </row>
    <row r="993" spans="2:2" ht="15.75" customHeight="1" x14ac:dyDescent="0.35">
      <c r="B993" s="19"/>
    </row>
    <row r="994" spans="2:2" ht="15.75" customHeight="1" x14ac:dyDescent="0.35">
      <c r="B994" s="19"/>
    </row>
    <row r="995" spans="2:2" ht="15.75" customHeight="1" x14ac:dyDescent="0.35">
      <c r="B995" s="19"/>
    </row>
    <row r="996" spans="2:2" ht="15.75" customHeight="1" x14ac:dyDescent="0.35">
      <c r="B996" s="19"/>
    </row>
    <row r="997" spans="2:2" ht="15.75" customHeight="1" x14ac:dyDescent="0.35">
      <c r="B997" s="19"/>
    </row>
    <row r="998" spans="2:2" ht="15.75" customHeight="1" x14ac:dyDescent="0.35">
      <c r="B998" s="19"/>
    </row>
    <row r="999" spans="2:2" ht="15.75" customHeight="1" x14ac:dyDescent="0.35">
      <c r="B999" s="19"/>
    </row>
    <row r="1000" spans="2:2" ht="15.75" customHeight="1" x14ac:dyDescent="0.35">
      <c r="B1000" s="19"/>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H1000"/>
  <sheetViews>
    <sheetView workbookViewId="0"/>
  </sheetViews>
  <sheetFormatPr baseColWidth="10" defaultColWidth="14.453125" defaultRowHeight="15" customHeight="1" x14ac:dyDescent="0.35"/>
  <cols>
    <col min="1" max="1" width="17.08984375" customWidth="1"/>
    <col min="2" max="2" width="17.7265625" customWidth="1"/>
    <col min="3" max="3" width="112.26953125" customWidth="1"/>
    <col min="4" max="26" width="10.7265625" customWidth="1"/>
  </cols>
  <sheetData>
    <row r="1" spans="2:8" ht="67.5" customHeight="1" x14ac:dyDescent="0.35">
      <c r="B1" s="61"/>
    </row>
    <row r="2" spans="2:8" ht="23.25" customHeight="1" x14ac:dyDescent="0.35">
      <c r="B2" s="418" t="s">
        <v>335</v>
      </c>
      <c r="C2" s="400"/>
      <c r="D2" s="400"/>
      <c r="E2" s="400"/>
      <c r="F2" s="400"/>
      <c r="G2" s="400"/>
      <c r="H2" s="400"/>
    </row>
    <row r="3" spans="2:8" ht="15" customHeight="1" x14ac:dyDescent="0.35">
      <c r="B3" s="429"/>
      <c r="C3" s="400"/>
      <c r="D3" s="400"/>
      <c r="E3" s="400"/>
      <c r="F3" s="400"/>
      <c r="G3" s="400"/>
      <c r="H3" s="400"/>
    </row>
    <row r="4" spans="2:8" ht="26.25" customHeight="1" x14ac:dyDescent="0.35">
      <c r="C4" s="19"/>
    </row>
    <row r="5" spans="2:8" ht="30.75" customHeight="1" x14ac:dyDescent="0.35">
      <c r="B5" s="430" t="s">
        <v>58</v>
      </c>
      <c r="C5" s="431"/>
      <c r="D5" s="431"/>
      <c r="E5" s="431"/>
      <c r="F5" s="431"/>
      <c r="G5" s="431"/>
      <c r="H5" s="432"/>
    </row>
    <row r="6" spans="2:8" ht="219.75" customHeight="1" x14ac:dyDescent="0.35">
      <c r="B6" s="433" t="s">
        <v>59</v>
      </c>
      <c r="C6" s="434"/>
      <c r="D6" s="434"/>
      <c r="E6" s="434"/>
      <c r="F6" s="434"/>
      <c r="G6" s="434"/>
      <c r="H6" s="435"/>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B2:H2"/>
    <mergeCell ref="B3:H3"/>
    <mergeCell ref="B5:H5"/>
    <mergeCell ref="B6:H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Z1000"/>
  <sheetViews>
    <sheetView workbookViewId="0"/>
  </sheetViews>
  <sheetFormatPr baseColWidth="10" defaultColWidth="14.453125" defaultRowHeight="15" customHeight="1" x14ac:dyDescent="0.35"/>
  <cols>
    <col min="1" max="1" width="10.7265625" customWidth="1"/>
    <col min="2" max="2" width="41.08984375" customWidth="1"/>
    <col min="3" max="3" width="112.26953125" customWidth="1"/>
    <col min="4" max="26" width="10.7265625" customWidth="1"/>
  </cols>
  <sheetData>
    <row r="2" spans="1:26" ht="62.25" customHeight="1" x14ac:dyDescent="0.35"/>
    <row r="3" spans="1:26" ht="20" x14ac:dyDescent="0.35">
      <c r="B3" s="418" t="s">
        <v>335</v>
      </c>
      <c r="C3" s="400"/>
      <c r="D3" s="400"/>
      <c r="E3" s="400"/>
      <c r="F3" s="400"/>
      <c r="G3" s="400"/>
      <c r="H3" s="400"/>
      <c r="I3" s="63"/>
    </row>
    <row r="4" spans="1:26" ht="27.75" customHeight="1" x14ac:dyDescent="0.35">
      <c r="B4" s="429"/>
      <c r="C4" s="400"/>
      <c r="D4" s="400"/>
      <c r="E4" s="400"/>
      <c r="F4" s="400"/>
      <c r="G4" s="400"/>
      <c r="H4" s="400"/>
      <c r="I4" s="400"/>
    </row>
    <row r="5" spans="1:26" ht="15" customHeight="1" x14ac:dyDescent="0.45">
      <c r="A5" s="64"/>
      <c r="B5" s="439" t="s">
        <v>60</v>
      </c>
      <c r="C5" s="437"/>
      <c r="D5" s="437"/>
      <c r="E5" s="437"/>
      <c r="F5" s="437"/>
      <c r="G5" s="437"/>
      <c r="H5" s="437"/>
      <c r="I5" s="438"/>
      <c r="J5" s="64"/>
      <c r="K5" s="64"/>
      <c r="L5" s="64"/>
      <c r="M5" s="64"/>
      <c r="N5" s="64"/>
      <c r="O5" s="64"/>
      <c r="P5" s="64"/>
      <c r="Q5" s="64"/>
      <c r="R5" s="64"/>
      <c r="S5" s="64"/>
      <c r="T5" s="64"/>
      <c r="U5" s="64"/>
      <c r="V5" s="64"/>
      <c r="W5" s="64"/>
      <c r="X5" s="64"/>
      <c r="Y5" s="64"/>
      <c r="Z5" s="64"/>
    </row>
    <row r="6" spans="1:26" ht="29.25" customHeight="1" x14ac:dyDescent="0.35">
      <c r="B6" s="65" t="s">
        <v>61</v>
      </c>
      <c r="C6" s="440"/>
      <c r="D6" s="437"/>
      <c r="E6" s="437"/>
      <c r="F6" s="437"/>
      <c r="G6" s="437"/>
      <c r="H6" s="437"/>
      <c r="I6" s="438"/>
    </row>
    <row r="7" spans="1:26" ht="19.5" customHeight="1" x14ac:dyDescent="0.35">
      <c r="B7" s="66" t="s">
        <v>62</v>
      </c>
      <c r="C7" s="441"/>
      <c r="D7" s="437"/>
      <c r="E7" s="437"/>
      <c r="F7" s="437"/>
      <c r="G7" s="437"/>
      <c r="H7" s="437"/>
      <c r="I7" s="438"/>
    </row>
    <row r="8" spans="1:26" ht="21.75" customHeight="1" x14ac:dyDescent="0.35">
      <c r="B8" s="66" t="s">
        <v>63</v>
      </c>
      <c r="C8" s="441"/>
      <c r="D8" s="437"/>
      <c r="E8" s="437"/>
      <c r="F8" s="437"/>
      <c r="G8" s="437"/>
      <c r="H8" s="437"/>
      <c r="I8" s="438"/>
    </row>
    <row r="9" spans="1:26" ht="30" customHeight="1" x14ac:dyDescent="0.35">
      <c r="B9" s="67" t="s">
        <v>64</v>
      </c>
      <c r="C9" s="442" t="s">
        <v>65</v>
      </c>
      <c r="D9" s="437"/>
      <c r="E9" s="437"/>
      <c r="F9" s="437"/>
      <c r="G9" s="437"/>
      <c r="H9" s="437"/>
      <c r="I9" s="438"/>
    </row>
    <row r="10" spans="1:26" ht="30" customHeight="1" x14ac:dyDescent="0.35">
      <c r="B10" s="66" t="s">
        <v>66</v>
      </c>
      <c r="C10" s="436" t="s">
        <v>67</v>
      </c>
      <c r="D10" s="437"/>
      <c r="E10" s="437"/>
      <c r="F10" s="437"/>
      <c r="G10" s="437"/>
      <c r="H10" s="437"/>
      <c r="I10" s="438"/>
    </row>
    <row r="11" spans="1:26" ht="39.75" customHeight="1" x14ac:dyDescent="0.35">
      <c r="B11" s="66" t="s">
        <v>68</v>
      </c>
      <c r="C11" s="436" t="s">
        <v>69</v>
      </c>
      <c r="D11" s="437"/>
      <c r="E11" s="437"/>
      <c r="F11" s="437"/>
      <c r="G11" s="437"/>
      <c r="H11" s="437"/>
      <c r="I11" s="438"/>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9">
    <mergeCell ref="C10:I10"/>
    <mergeCell ref="C11:I11"/>
    <mergeCell ref="B3:H3"/>
    <mergeCell ref="B4:I4"/>
    <mergeCell ref="B5:I5"/>
    <mergeCell ref="C6:I6"/>
    <mergeCell ref="C7:I7"/>
    <mergeCell ref="C8:I8"/>
    <mergeCell ref="C9:I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11" width="10.7265625" customWidth="1"/>
    <col min="12" max="12" width="19.26953125" customWidth="1"/>
    <col min="13" max="13" width="20.7265625" customWidth="1"/>
    <col min="14" max="14" width="17.81640625" customWidth="1"/>
    <col min="15" max="15" width="17.54296875" customWidth="1"/>
    <col min="16" max="16" width="15.7265625" customWidth="1"/>
    <col min="17" max="26" width="10.7265625" customWidth="1"/>
  </cols>
  <sheetData>
    <row r="1" spans="2:16" ht="14.5" x14ac:dyDescent="0.35">
      <c r="L1" s="68"/>
    </row>
    <row r="2" spans="2:16" ht="48.75" customHeight="1" x14ac:dyDescent="0.35">
      <c r="B2" s="61"/>
      <c r="L2" s="68"/>
    </row>
    <row r="3" spans="2:16" ht="20" x14ac:dyDescent="0.35">
      <c r="B3" s="418" t="s">
        <v>335</v>
      </c>
      <c r="C3" s="400"/>
      <c r="D3" s="400"/>
      <c r="E3" s="400"/>
      <c r="F3" s="400"/>
      <c r="G3" s="400"/>
      <c r="H3" s="400"/>
      <c r="L3" s="68"/>
    </row>
    <row r="4" spans="2:16" ht="15.5" x14ac:dyDescent="0.35">
      <c r="B4" s="429"/>
      <c r="C4" s="400"/>
      <c r="D4" s="400"/>
      <c r="E4" s="400"/>
      <c r="F4" s="400"/>
      <c r="G4" s="400"/>
      <c r="H4" s="400"/>
      <c r="I4" s="400"/>
      <c r="L4" s="443" t="s">
        <v>70</v>
      </c>
      <c r="M4" s="397"/>
      <c r="N4" s="397"/>
      <c r="O4" s="397"/>
      <c r="P4" s="398"/>
    </row>
    <row r="5" spans="2:16" ht="14.5" x14ac:dyDescent="0.35">
      <c r="L5" s="444"/>
      <c r="M5" s="445"/>
      <c r="N5" s="445"/>
      <c r="O5" s="445"/>
      <c r="P5" s="446"/>
    </row>
    <row r="6" spans="2:16" ht="45" customHeight="1" x14ac:dyDescent="0.35">
      <c r="B6" s="447" t="s">
        <v>71</v>
      </c>
      <c r="C6" s="437"/>
      <c r="D6" s="437"/>
      <c r="E6" s="437"/>
      <c r="F6" s="437"/>
      <c r="G6" s="437"/>
      <c r="H6" s="437"/>
      <c r="I6" s="438"/>
      <c r="L6" s="69" t="s">
        <v>72</v>
      </c>
      <c r="M6" s="70"/>
      <c r="N6" s="70"/>
      <c r="O6" s="70"/>
      <c r="P6" s="71"/>
    </row>
    <row r="7" spans="2:16" ht="224.25" customHeight="1" x14ac:dyDescent="0.35">
      <c r="B7" s="433"/>
      <c r="C7" s="434"/>
      <c r="D7" s="434"/>
      <c r="E7" s="434"/>
      <c r="F7" s="434"/>
      <c r="G7" s="434"/>
      <c r="H7" s="434"/>
      <c r="I7" s="435"/>
      <c r="L7" s="72" t="s">
        <v>73</v>
      </c>
      <c r="M7" s="73"/>
      <c r="N7" s="73"/>
      <c r="O7" s="73"/>
      <c r="P7" s="74"/>
    </row>
    <row r="8" spans="2:16" ht="49.5" customHeight="1" x14ac:dyDescent="0.35">
      <c r="L8" s="75" t="s">
        <v>74</v>
      </c>
      <c r="M8" s="448"/>
      <c r="N8" s="437"/>
      <c r="O8" s="437"/>
      <c r="P8" s="449"/>
    </row>
    <row r="9" spans="2:16" ht="115.5" customHeight="1" x14ac:dyDescent="0.35">
      <c r="B9" s="447" t="s">
        <v>75</v>
      </c>
      <c r="C9" s="437"/>
      <c r="D9" s="437"/>
      <c r="E9" s="437"/>
      <c r="F9" s="437"/>
      <c r="G9" s="437"/>
      <c r="H9" s="437"/>
      <c r="I9" s="438"/>
      <c r="L9" s="76" t="s">
        <v>76</v>
      </c>
      <c r="M9" s="77"/>
      <c r="N9" s="77"/>
      <c r="O9" s="77"/>
      <c r="P9" s="78"/>
    </row>
    <row r="10" spans="2:16" ht="153" customHeight="1" x14ac:dyDescent="0.35">
      <c r="B10" s="433" t="s">
        <v>77</v>
      </c>
      <c r="C10" s="434"/>
      <c r="D10" s="434"/>
      <c r="E10" s="434"/>
      <c r="F10" s="434"/>
      <c r="G10" s="434"/>
      <c r="H10" s="434"/>
      <c r="I10" s="435"/>
      <c r="L10" s="79" t="s">
        <v>78</v>
      </c>
      <c r="M10" s="80"/>
      <c r="N10" s="81"/>
      <c r="O10" s="81"/>
      <c r="P10" s="82"/>
    </row>
    <row r="12" spans="2:16" ht="33.75" customHeight="1" x14ac:dyDescent="0.35">
      <c r="B12" s="447" t="s">
        <v>79</v>
      </c>
      <c r="C12" s="437"/>
      <c r="D12" s="437"/>
      <c r="E12" s="437"/>
      <c r="F12" s="437"/>
      <c r="G12" s="437"/>
      <c r="H12" s="437"/>
      <c r="I12" s="438"/>
      <c r="L12" s="68"/>
    </row>
    <row r="13" spans="2:16" ht="102.75" customHeight="1" x14ac:dyDescent="0.35">
      <c r="B13" s="433" t="s">
        <v>77</v>
      </c>
      <c r="C13" s="434"/>
      <c r="D13" s="434"/>
      <c r="E13" s="434"/>
      <c r="F13" s="434"/>
      <c r="G13" s="434"/>
      <c r="H13" s="434"/>
      <c r="I13" s="435"/>
      <c r="L13" s="68"/>
    </row>
    <row r="14" spans="2:16" ht="14.5" x14ac:dyDescent="0.35">
      <c r="L14" s="68"/>
    </row>
    <row r="15" spans="2:16" ht="14.5" x14ac:dyDescent="0.35">
      <c r="L15" s="68"/>
    </row>
    <row r="16" spans="2:16" ht="14.5" x14ac:dyDescent="0.35">
      <c r="L16" s="68"/>
    </row>
    <row r="17" spans="12:12" ht="14.5" x14ac:dyDescent="0.35">
      <c r="L17" s="68"/>
    </row>
    <row r="18" spans="12:12" ht="14.5" x14ac:dyDescent="0.35">
      <c r="L18" s="68"/>
    </row>
    <row r="19" spans="12:12" ht="14.5" x14ac:dyDescent="0.35">
      <c r="L19" s="68"/>
    </row>
    <row r="20" spans="12:12" ht="14.5" x14ac:dyDescent="0.35">
      <c r="L20" s="68"/>
    </row>
    <row r="21" spans="12:12" ht="15.75" customHeight="1" x14ac:dyDescent="0.35">
      <c r="L21" s="68"/>
    </row>
    <row r="22" spans="12:12" ht="15.75" customHeight="1" x14ac:dyDescent="0.35">
      <c r="L22" s="68"/>
    </row>
    <row r="23" spans="12:12" ht="15.75" customHeight="1" x14ac:dyDescent="0.35">
      <c r="L23" s="68"/>
    </row>
    <row r="24" spans="12:12" ht="15.75" customHeight="1" x14ac:dyDescent="0.35">
      <c r="L24" s="68"/>
    </row>
    <row r="25" spans="12:12" ht="15.75" customHeight="1" x14ac:dyDescent="0.35">
      <c r="L25" s="68"/>
    </row>
    <row r="26" spans="12:12" ht="15.75" customHeight="1" x14ac:dyDescent="0.35">
      <c r="L26" s="68"/>
    </row>
    <row r="27" spans="12:12" ht="15.75" customHeight="1" x14ac:dyDescent="0.35">
      <c r="L27" s="68"/>
    </row>
    <row r="28" spans="12:12" ht="15.75" customHeight="1" x14ac:dyDescent="0.35">
      <c r="L28" s="68"/>
    </row>
    <row r="29" spans="12:12" ht="15.75" customHeight="1" x14ac:dyDescent="0.35">
      <c r="L29" s="68"/>
    </row>
    <row r="30" spans="12:12" ht="15.75" customHeight="1" x14ac:dyDescent="0.35">
      <c r="L30" s="68"/>
    </row>
    <row r="31" spans="12:12" ht="15.75" customHeight="1" x14ac:dyDescent="0.35">
      <c r="L31" s="68"/>
    </row>
    <row r="32" spans="12:12" ht="15.75" customHeight="1" x14ac:dyDescent="0.35">
      <c r="L32" s="68"/>
    </row>
    <row r="33" spans="12:12" ht="15.75" customHeight="1" x14ac:dyDescent="0.35">
      <c r="L33" s="68"/>
    </row>
    <row r="34" spans="12:12" ht="15.75" customHeight="1" x14ac:dyDescent="0.35">
      <c r="L34" s="68"/>
    </row>
    <row r="35" spans="12:12" ht="15.75" customHeight="1" x14ac:dyDescent="0.35">
      <c r="L35" s="68"/>
    </row>
    <row r="36" spans="12:12" ht="15.75" customHeight="1" x14ac:dyDescent="0.35">
      <c r="L36" s="68"/>
    </row>
    <row r="37" spans="12:12" ht="15.75" customHeight="1" x14ac:dyDescent="0.35">
      <c r="L37" s="68"/>
    </row>
    <row r="38" spans="12:12" ht="15.75" customHeight="1" x14ac:dyDescent="0.35">
      <c r="L38" s="68"/>
    </row>
    <row r="39" spans="12:12" ht="15.75" customHeight="1" x14ac:dyDescent="0.35">
      <c r="L39" s="68"/>
    </row>
    <row r="40" spans="12:12" ht="15.75" customHeight="1" x14ac:dyDescent="0.35">
      <c r="L40" s="68"/>
    </row>
    <row r="41" spans="12:12" ht="15.75" customHeight="1" x14ac:dyDescent="0.35">
      <c r="L41" s="68"/>
    </row>
    <row r="42" spans="12:12" ht="15.75" customHeight="1" x14ac:dyDescent="0.35">
      <c r="L42" s="68"/>
    </row>
    <row r="43" spans="12:12" ht="15.75" customHeight="1" x14ac:dyDescent="0.35">
      <c r="L43" s="68"/>
    </row>
    <row r="44" spans="12:12" ht="15.75" customHeight="1" x14ac:dyDescent="0.35">
      <c r="L44" s="68"/>
    </row>
    <row r="45" spans="12:12" ht="15.75" customHeight="1" x14ac:dyDescent="0.35">
      <c r="L45" s="68"/>
    </row>
    <row r="46" spans="12:12" ht="15.75" customHeight="1" x14ac:dyDescent="0.35">
      <c r="L46" s="68"/>
    </row>
    <row r="47" spans="12:12" ht="15.75" customHeight="1" x14ac:dyDescent="0.35">
      <c r="L47" s="68"/>
    </row>
    <row r="48" spans="12:12" ht="15.75" customHeight="1" x14ac:dyDescent="0.35">
      <c r="L48" s="68"/>
    </row>
    <row r="49" spans="12:12" ht="15.75" customHeight="1" x14ac:dyDescent="0.35">
      <c r="L49" s="68"/>
    </row>
    <row r="50" spans="12:12" ht="15.75" customHeight="1" x14ac:dyDescent="0.35">
      <c r="L50" s="68"/>
    </row>
    <row r="51" spans="12:12" ht="15.75" customHeight="1" x14ac:dyDescent="0.35">
      <c r="L51" s="68"/>
    </row>
    <row r="52" spans="12:12" ht="15.75" customHeight="1" x14ac:dyDescent="0.35">
      <c r="L52" s="68"/>
    </row>
    <row r="53" spans="12:12" ht="15.75" customHeight="1" x14ac:dyDescent="0.35">
      <c r="L53" s="68"/>
    </row>
    <row r="54" spans="12:12" ht="15.75" customHeight="1" x14ac:dyDescent="0.35">
      <c r="L54" s="68"/>
    </row>
    <row r="55" spans="12:12" ht="15.75" customHeight="1" x14ac:dyDescent="0.35">
      <c r="L55" s="68"/>
    </row>
    <row r="56" spans="12:12" ht="15.75" customHeight="1" x14ac:dyDescent="0.35">
      <c r="L56" s="68"/>
    </row>
    <row r="57" spans="12:12" ht="15.75" customHeight="1" x14ac:dyDescent="0.35">
      <c r="L57" s="68"/>
    </row>
    <row r="58" spans="12:12" ht="15.75" customHeight="1" x14ac:dyDescent="0.35">
      <c r="L58" s="68"/>
    </row>
    <row r="59" spans="12:12" ht="15.75" customHeight="1" x14ac:dyDescent="0.35">
      <c r="L59" s="68"/>
    </row>
    <row r="60" spans="12:12" ht="15.75" customHeight="1" x14ac:dyDescent="0.35">
      <c r="L60" s="68"/>
    </row>
    <row r="61" spans="12:12" ht="15.75" customHeight="1" x14ac:dyDescent="0.35">
      <c r="L61" s="68"/>
    </row>
    <row r="62" spans="12:12" ht="15.75" customHeight="1" x14ac:dyDescent="0.35">
      <c r="L62" s="68"/>
    </row>
    <row r="63" spans="12:12" ht="15.75" customHeight="1" x14ac:dyDescent="0.35">
      <c r="L63" s="68"/>
    </row>
    <row r="64" spans="12:12" ht="15.75" customHeight="1" x14ac:dyDescent="0.35">
      <c r="L64" s="68"/>
    </row>
    <row r="65" spans="12:12" ht="15.75" customHeight="1" x14ac:dyDescent="0.35">
      <c r="L65" s="68"/>
    </row>
    <row r="66" spans="12:12" ht="15.75" customHeight="1" x14ac:dyDescent="0.35">
      <c r="L66" s="68"/>
    </row>
    <row r="67" spans="12:12" ht="15.75" customHeight="1" x14ac:dyDescent="0.35">
      <c r="L67" s="68"/>
    </row>
    <row r="68" spans="12:12" ht="15.75" customHeight="1" x14ac:dyDescent="0.35">
      <c r="L68" s="68"/>
    </row>
    <row r="69" spans="12:12" ht="15.75" customHeight="1" x14ac:dyDescent="0.35">
      <c r="L69" s="68"/>
    </row>
    <row r="70" spans="12:12" ht="15.75" customHeight="1" x14ac:dyDescent="0.35">
      <c r="L70" s="68"/>
    </row>
    <row r="71" spans="12:12" ht="15.75" customHeight="1" x14ac:dyDescent="0.35">
      <c r="L71" s="68"/>
    </row>
    <row r="72" spans="12:12" ht="15.75" customHeight="1" x14ac:dyDescent="0.35">
      <c r="L72" s="68"/>
    </row>
    <row r="73" spans="12:12" ht="15.75" customHeight="1" x14ac:dyDescent="0.35">
      <c r="L73" s="68"/>
    </row>
    <row r="74" spans="12:12" ht="15.75" customHeight="1" x14ac:dyDescent="0.35">
      <c r="L74" s="68"/>
    </row>
    <row r="75" spans="12:12" ht="15.75" customHeight="1" x14ac:dyDescent="0.35">
      <c r="L75" s="68"/>
    </row>
    <row r="76" spans="12:12" ht="15.75" customHeight="1" x14ac:dyDescent="0.35">
      <c r="L76" s="68"/>
    </row>
    <row r="77" spans="12:12" ht="15.75" customHeight="1" x14ac:dyDescent="0.35">
      <c r="L77" s="68"/>
    </row>
    <row r="78" spans="12:12" ht="15.75" customHeight="1" x14ac:dyDescent="0.35">
      <c r="L78" s="68"/>
    </row>
    <row r="79" spans="12:12" ht="15.75" customHeight="1" x14ac:dyDescent="0.35">
      <c r="L79" s="68"/>
    </row>
    <row r="80" spans="12:12" ht="15.75" customHeight="1" x14ac:dyDescent="0.35">
      <c r="L80" s="68"/>
    </row>
    <row r="81" spans="12:12" ht="15.75" customHeight="1" x14ac:dyDescent="0.35">
      <c r="L81" s="68"/>
    </row>
    <row r="82" spans="12:12" ht="15.75" customHeight="1" x14ac:dyDescent="0.35">
      <c r="L82" s="68"/>
    </row>
    <row r="83" spans="12:12" ht="15.75" customHeight="1" x14ac:dyDescent="0.35">
      <c r="L83" s="68"/>
    </row>
    <row r="84" spans="12:12" ht="15.75" customHeight="1" x14ac:dyDescent="0.35">
      <c r="L84" s="68"/>
    </row>
    <row r="85" spans="12:12" ht="15.75" customHeight="1" x14ac:dyDescent="0.35">
      <c r="L85" s="68"/>
    </row>
    <row r="86" spans="12:12" ht="15.75" customHeight="1" x14ac:dyDescent="0.35">
      <c r="L86" s="68"/>
    </row>
    <row r="87" spans="12:12" ht="15.75" customHeight="1" x14ac:dyDescent="0.35">
      <c r="L87" s="68"/>
    </row>
    <row r="88" spans="12:12" ht="15.75" customHeight="1" x14ac:dyDescent="0.35">
      <c r="L88" s="68"/>
    </row>
    <row r="89" spans="12:12" ht="15.75" customHeight="1" x14ac:dyDescent="0.35">
      <c r="L89" s="68"/>
    </row>
    <row r="90" spans="12:12" ht="15.75" customHeight="1" x14ac:dyDescent="0.35">
      <c r="L90" s="68"/>
    </row>
    <row r="91" spans="12:12" ht="15.75" customHeight="1" x14ac:dyDescent="0.35">
      <c r="L91" s="68"/>
    </row>
    <row r="92" spans="12:12" ht="15.75" customHeight="1" x14ac:dyDescent="0.35">
      <c r="L92" s="68"/>
    </row>
    <row r="93" spans="12:12" ht="15.75" customHeight="1" x14ac:dyDescent="0.35">
      <c r="L93" s="68"/>
    </row>
    <row r="94" spans="12:12" ht="15.75" customHeight="1" x14ac:dyDescent="0.35">
      <c r="L94" s="68"/>
    </row>
    <row r="95" spans="12:12" ht="15.75" customHeight="1" x14ac:dyDescent="0.35">
      <c r="L95" s="68"/>
    </row>
    <row r="96" spans="12:12" ht="15.75" customHeight="1" x14ac:dyDescent="0.35">
      <c r="L96" s="68"/>
    </row>
    <row r="97" spans="12:12" ht="15.75" customHeight="1" x14ac:dyDescent="0.35">
      <c r="L97" s="68"/>
    </row>
    <row r="98" spans="12:12" ht="15.75" customHeight="1" x14ac:dyDescent="0.35">
      <c r="L98" s="68"/>
    </row>
    <row r="99" spans="12:12" ht="15.75" customHeight="1" x14ac:dyDescent="0.35">
      <c r="L99" s="68"/>
    </row>
    <row r="100" spans="12:12" ht="15.75" customHeight="1" x14ac:dyDescent="0.35">
      <c r="L100" s="68"/>
    </row>
    <row r="101" spans="12:12" ht="15.75" customHeight="1" x14ac:dyDescent="0.35">
      <c r="L101" s="68"/>
    </row>
    <row r="102" spans="12:12" ht="15.75" customHeight="1" x14ac:dyDescent="0.35">
      <c r="L102" s="68"/>
    </row>
    <row r="103" spans="12:12" ht="15.75" customHeight="1" x14ac:dyDescent="0.35">
      <c r="L103" s="68"/>
    </row>
    <row r="104" spans="12:12" ht="15.75" customHeight="1" x14ac:dyDescent="0.35">
      <c r="L104" s="68"/>
    </row>
    <row r="105" spans="12:12" ht="15.75" customHeight="1" x14ac:dyDescent="0.35">
      <c r="L105" s="68"/>
    </row>
    <row r="106" spans="12:12" ht="15.75" customHeight="1" x14ac:dyDescent="0.35">
      <c r="L106" s="68"/>
    </row>
    <row r="107" spans="12:12" ht="15.75" customHeight="1" x14ac:dyDescent="0.35">
      <c r="L107" s="68"/>
    </row>
    <row r="108" spans="12:12" ht="15.75" customHeight="1" x14ac:dyDescent="0.35">
      <c r="L108" s="68"/>
    </row>
    <row r="109" spans="12:12" ht="15.75" customHeight="1" x14ac:dyDescent="0.35">
      <c r="L109" s="68"/>
    </row>
    <row r="110" spans="12:12" ht="15.75" customHeight="1" x14ac:dyDescent="0.35">
      <c r="L110" s="68"/>
    </row>
    <row r="111" spans="12:12" ht="15.75" customHeight="1" x14ac:dyDescent="0.35">
      <c r="L111" s="68"/>
    </row>
    <row r="112" spans="12:12" ht="15.75" customHeight="1" x14ac:dyDescent="0.35">
      <c r="L112" s="68"/>
    </row>
    <row r="113" spans="12:12" ht="15.75" customHeight="1" x14ac:dyDescent="0.35">
      <c r="L113" s="68"/>
    </row>
    <row r="114" spans="12:12" ht="15.75" customHeight="1" x14ac:dyDescent="0.35">
      <c r="L114" s="68"/>
    </row>
    <row r="115" spans="12:12" ht="15.75" customHeight="1" x14ac:dyDescent="0.35">
      <c r="L115" s="68"/>
    </row>
    <row r="116" spans="12:12" ht="15.75" customHeight="1" x14ac:dyDescent="0.35">
      <c r="L116" s="68"/>
    </row>
    <row r="117" spans="12:12" ht="15.75" customHeight="1" x14ac:dyDescent="0.35">
      <c r="L117" s="68"/>
    </row>
    <row r="118" spans="12:12" ht="15.75" customHeight="1" x14ac:dyDescent="0.35">
      <c r="L118" s="68"/>
    </row>
    <row r="119" spans="12:12" ht="15.75" customHeight="1" x14ac:dyDescent="0.35">
      <c r="L119" s="68"/>
    </row>
    <row r="120" spans="12:12" ht="15.75" customHeight="1" x14ac:dyDescent="0.35">
      <c r="L120" s="68"/>
    </row>
    <row r="121" spans="12:12" ht="15.75" customHeight="1" x14ac:dyDescent="0.35">
      <c r="L121" s="68"/>
    </row>
    <row r="122" spans="12:12" ht="15.75" customHeight="1" x14ac:dyDescent="0.35">
      <c r="L122" s="68"/>
    </row>
    <row r="123" spans="12:12" ht="15.75" customHeight="1" x14ac:dyDescent="0.35">
      <c r="L123" s="68"/>
    </row>
    <row r="124" spans="12:12" ht="15.75" customHeight="1" x14ac:dyDescent="0.35">
      <c r="L124" s="68"/>
    </row>
    <row r="125" spans="12:12" ht="15.75" customHeight="1" x14ac:dyDescent="0.35">
      <c r="L125" s="68"/>
    </row>
    <row r="126" spans="12:12" ht="15.75" customHeight="1" x14ac:dyDescent="0.35">
      <c r="L126" s="68"/>
    </row>
    <row r="127" spans="12:12" ht="15.75" customHeight="1" x14ac:dyDescent="0.35">
      <c r="L127" s="68"/>
    </row>
    <row r="128" spans="12:12" ht="15.75" customHeight="1" x14ac:dyDescent="0.35">
      <c r="L128" s="68"/>
    </row>
    <row r="129" spans="12:12" ht="15.75" customHeight="1" x14ac:dyDescent="0.35">
      <c r="L129" s="68"/>
    </row>
    <row r="130" spans="12:12" ht="15.75" customHeight="1" x14ac:dyDescent="0.35">
      <c r="L130" s="68"/>
    </row>
    <row r="131" spans="12:12" ht="15.75" customHeight="1" x14ac:dyDescent="0.35">
      <c r="L131" s="68"/>
    </row>
    <row r="132" spans="12:12" ht="15.75" customHeight="1" x14ac:dyDescent="0.35">
      <c r="L132" s="68"/>
    </row>
    <row r="133" spans="12:12" ht="15.75" customHeight="1" x14ac:dyDescent="0.35">
      <c r="L133" s="68"/>
    </row>
    <row r="134" spans="12:12" ht="15.75" customHeight="1" x14ac:dyDescent="0.35">
      <c r="L134" s="68"/>
    </row>
    <row r="135" spans="12:12" ht="15.75" customHeight="1" x14ac:dyDescent="0.35">
      <c r="L135" s="68"/>
    </row>
    <row r="136" spans="12:12" ht="15.75" customHeight="1" x14ac:dyDescent="0.35">
      <c r="L136" s="68"/>
    </row>
    <row r="137" spans="12:12" ht="15.75" customHeight="1" x14ac:dyDescent="0.35">
      <c r="L137" s="68"/>
    </row>
    <row r="138" spans="12:12" ht="15.75" customHeight="1" x14ac:dyDescent="0.35">
      <c r="L138" s="68"/>
    </row>
    <row r="139" spans="12:12" ht="15.75" customHeight="1" x14ac:dyDescent="0.35">
      <c r="L139" s="68"/>
    </row>
    <row r="140" spans="12:12" ht="15.75" customHeight="1" x14ac:dyDescent="0.35">
      <c r="L140" s="68"/>
    </row>
    <row r="141" spans="12:12" ht="15.75" customHeight="1" x14ac:dyDescent="0.35">
      <c r="L141" s="68"/>
    </row>
    <row r="142" spans="12:12" ht="15.75" customHeight="1" x14ac:dyDescent="0.35">
      <c r="L142" s="68"/>
    </row>
    <row r="143" spans="12:12" ht="15.75" customHeight="1" x14ac:dyDescent="0.35">
      <c r="L143" s="68"/>
    </row>
    <row r="144" spans="12:12" ht="15.75" customHeight="1" x14ac:dyDescent="0.35">
      <c r="L144" s="68"/>
    </row>
    <row r="145" spans="12:12" ht="15.75" customHeight="1" x14ac:dyDescent="0.35">
      <c r="L145" s="68"/>
    </row>
    <row r="146" spans="12:12" ht="15.75" customHeight="1" x14ac:dyDescent="0.35">
      <c r="L146" s="68"/>
    </row>
    <row r="147" spans="12:12" ht="15.75" customHeight="1" x14ac:dyDescent="0.35">
      <c r="L147" s="68"/>
    </row>
    <row r="148" spans="12:12" ht="15.75" customHeight="1" x14ac:dyDescent="0.35">
      <c r="L148" s="68"/>
    </row>
    <row r="149" spans="12:12" ht="15.75" customHeight="1" x14ac:dyDescent="0.35">
      <c r="L149" s="68"/>
    </row>
    <row r="150" spans="12:12" ht="15.75" customHeight="1" x14ac:dyDescent="0.35">
      <c r="L150" s="68"/>
    </row>
    <row r="151" spans="12:12" ht="15.75" customHeight="1" x14ac:dyDescent="0.35">
      <c r="L151" s="68"/>
    </row>
    <row r="152" spans="12:12" ht="15.75" customHeight="1" x14ac:dyDescent="0.35">
      <c r="L152" s="68"/>
    </row>
    <row r="153" spans="12:12" ht="15.75" customHeight="1" x14ac:dyDescent="0.35">
      <c r="L153" s="68"/>
    </row>
    <row r="154" spans="12:12" ht="15.75" customHeight="1" x14ac:dyDescent="0.35">
      <c r="L154" s="68"/>
    </row>
    <row r="155" spans="12:12" ht="15.75" customHeight="1" x14ac:dyDescent="0.35">
      <c r="L155" s="68"/>
    </row>
    <row r="156" spans="12:12" ht="15.75" customHeight="1" x14ac:dyDescent="0.35">
      <c r="L156" s="68"/>
    </row>
    <row r="157" spans="12:12" ht="15.75" customHeight="1" x14ac:dyDescent="0.35">
      <c r="L157" s="68"/>
    </row>
    <row r="158" spans="12:12" ht="15.75" customHeight="1" x14ac:dyDescent="0.35">
      <c r="L158" s="68"/>
    </row>
    <row r="159" spans="12:12" ht="15.75" customHeight="1" x14ac:dyDescent="0.35">
      <c r="L159" s="68"/>
    </row>
    <row r="160" spans="12:12" ht="15.75" customHeight="1" x14ac:dyDescent="0.35">
      <c r="L160" s="68"/>
    </row>
    <row r="161" spans="12:12" ht="15.75" customHeight="1" x14ac:dyDescent="0.35">
      <c r="L161" s="68"/>
    </row>
    <row r="162" spans="12:12" ht="15.75" customHeight="1" x14ac:dyDescent="0.35">
      <c r="L162" s="68"/>
    </row>
    <row r="163" spans="12:12" ht="15.75" customHeight="1" x14ac:dyDescent="0.35">
      <c r="L163" s="68"/>
    </row>
    <row r="164" spans="12:12" ht="15.75" customHeight="1" x14ac:dyDescent="0.35">
      <c r="L164" s="68"/>
    </row>
    <row r="165" spans="12:12" ht="15.75" customHeight="1" x14ac:dyDescent="0.35">
      <c r="L165" s="68"/>
    </row>
    <row r="166" spans="12:12" ht="15.75" customHeight="1" x14ac:dyDescent="0.35">
      <c r="L166" s="68"/>
    </row>
    <row r="167" spans="12:12" ht="15.75" customHeight="1" x14ac:dyDescent="0.35">
      <c r="L167" s="68"/>
    </row>
    <row r="168" spans="12:12" ht="15.75" customHeight="1" x14ac:dyDescent="0.35">
      <c r="L168" s="68"/>
    </row>
    <row r="169" spans="12:12" ht="15.75" customHeight="1" x14ac:dyDescent="0.35">
      <c r="L169" s="68"/>
    </row>
    <row r="170" spans="12:12" ht="15.75" customHeight="1" x14ac:dyDescent="0.35">
      <c r="L170" s="68"/>
    </row>
    <row r="171" spans="12:12" ht="15.75" customHeight="1" x14ac:dyDescent="0.35">
      <c r="L171" s="68"/>
    </row>
    <row r="172" spans="12:12" ht="15.75" customHeight="1" x14ac:dyDescent="0.35">
      <c r="L172" s="68"/>
    </row>
    <row r="173" spans="12:12" ht="15.75" customHeight="1" x14ac:dyDescent="0.35">
      <c r="L173" s="68"/>
    </row>
    <row r="174" spans="12:12" ht="15.75" customHeight="1" x14ac:dyDescent="0.35">
      <c r="L174" s="68"/>
    </row>
    <row r="175" spans="12:12" ht="15.75" customHeight="1" x14ac:dyDescent="0.35">
      <c r="L175" s="68"/>
    </row>
    <row r="176" spans="12:12" ht="15.75" customHeight="1" x14ac:dyDescent="0.35">
      <c r="L176" s="68"/>
    </row>
    <row r="177" spans="12:12" ht="15.75" customHeight="1" x14ac:dyDescent="0.35">
      <c r="L177" s="68"/>
    </row>
    <row r="178" spans="12:12" ht="15.75" customHeight="1" x14ac:dyDescent="0.35">
      <c r="L178" s="68"/>
    </row>
    <row r="179" spans="12:12" ht="15.75" customHeight="1" x14ac:dyDescent="0.35">
      <c r="L179" s="68"/>
    </row>
    <row r="180" spans="12:12" ht="15.75" customHeight="1" x14ac:dyDescent="0.35">
      <c r="L180" s="68"/>
    </row>
    <row r="181" spans="12:12" ht="15.75" customHeight="1" x14ac:dyDescent="0.35">
      <c r="L181" s="68"/>
    </row>
    <row r="182" spans="12:12" ht="15.75" customHeight="1" x14ac:dyDescent="0.35">
      <c r="L182" s="68"/>
    </row>
    <row r="183" spans="12:12" ht="15.75" customHeight="1" x14ac:dyDescent="0.35">
      <c r="L183" s="68"/>
    </row>
    <row r="184" spans="12:12" ht="15.75" customHeight="1" x14ac:dyDescent="0.35">
      <c r="L184" s="68"/>
    </row>
    <row r="185" spans="12:12" ht="15.75" customHeight="1" x14ac:dyDescent="0.35">
      <c r="L185" s="68"/>
    </row>
    <row r="186" spans="12:12" ht="15.75" customHeight="1" x14ac:dyDescent="0.35">
      <c r="L186" s="68"/>
    </row>
    <row r="187" spans="12:12" ht="15.75" customHeight="1" x14ac:dyDescent="0.35">
      <c r="L187" s="68"/>
    </row>
    <row r="188" spans="12:12" ht="15.75" customHeight="1" x14ac:dyDescent="0.35">
      <c r="L188" s="68"/>
    </row>
    <row r="189" spans="12:12" ht="15.75" customHeight="1" x14ac:dyDescent="0.35">
      <c r="L189" s="68"/>
    </row>
    <row r="190" spans="12:12" ht="15.75" customHeight="1" x14ac:dyDescent="0.35">
      <c r="L190" s="68"/>
    </row>
    <row r="191" spans="12:12" ht="15.75" customHeight="1" x14ac:dyDescent="0.35">
      <c r="L191" s="68"/>
    </row>
    <row r="192" spans="12:12" ht="15.75" customHeight="1" x14ac:dyDescent="0.35">
      <c r="L192" s="68"/>
    </row>
    <row r="193" spans="12:12" ht="15.75" customHeight="1" x14ac:dyDescent="0.35">
      <c r="L193" s="68"/>
    </row>
    <row r="194" spans="12:12" ht="15.75" customHeight="1" x14ac:dyDescent="0.35">
      <c r="L194" s="68"/>
    </row>
    <row r="195" spans="12:12" ht="15.75" customHeight="1" x14ac:dyDescent="0.35">
      <c r="L195" s="68"/>
    </row>
    <row r="196" spans="12:12" ht="15.75" customHeight="1" x14ac:dyDescent="0.35">
      <c r="L196" s="68"/>
    </row>
    <row r="197" spans="12:12" ht="15.75" customHeight="1" x14ac:dyDescent="0.35">
      <c r="L197" s="68"/>
    </row>
    <row r="198" spans="12:12" ht="15.75" customHeight="1" x14ac:dyDescent="0.35">
      <c r="L198" s="68"/>
    </row>
    <row r="199" spans="12:12" ht="15.75" customHeight="1" x14ac:dyDescent="0.35">
      <c r="L199" s="68"/>
    </row>
    <row r="200" spans="12:12" ht="15.75" customHeight="1" x14ac:dyDescent="0.35">
      <c r="L200" s="68"/>
    </row>
    <row r="201" spans="12:12" ht="15.75" customHeight="1" x14ac:dyDescent="0.35">
      <c r="L201" s="68"/>
    </row>
    <row r="202" spans="12:12" ht="15.75" customHeight="1" x14ac:dyDescent="0.35">
      <c r="L202" s="68"/>
    </row>
    <row r="203" spans="12:12" ht="15.75" customHeight="1" x14ac:dyDescent="0.35">
      <c r="L203" s="68"/>
    </row>
    <row r="204" spans="12:12" ht="15.75" customHeight="1" x14ac:dyDescent="0.35">
      <c r="L204" s="68"/>
    </row>
    <row r="205" spans="12:12" ht="15.75" customHeight="1" x14ac:dyDescent="0.35">
      <c r="L205" s="68"/>
    </row>
    <row r="206" spans="12:12" ht="15.75" customHeight="1" x14ac:dyDescent="0.35">
      <c r="L206" s="68"/>
    </row>
    <row r="207" spans="12:12" ht="15.75" customHeight="1" x14ac:dyDescent="0.35">
      <c r="L207" s="68"/>
    </row>
    <row r="208" spans="12:12" ht="15.75" customHeight="1" x14ac:dyDescent="0.35">
      <c r="L208" s="68"/>
    </row>
    <row r="209" spans="12:12" ht="15.75" customHeight="1" x14ac:dyDescent="0.35">
      <c r="L209" s="68"/>
    </row>
    <row r="210" spans="12:12" ht="15.75" customHeight="1" x14ac:dyDescent="0.35">
      <c r="L210" s="68"/>
    </row>
    <row r="211" spans="12:12" ht="15.75" customHeight="1" x14ac:dyDescent="0.35">
      <c r="L211" s="68"/>
    </row>
    <row r="212" spans="12:12" ht="15.75" customHeight="1" x14ac:dyDescent="0.35">
      <c r="L212" s="68"/>
    </row>
    <row r="213" spans="12:12" ht="15.75" customHeight="1" x14ac:dyDescent="0.35">
      <c r="L213" s="68"/>
    </row>
    <row r="214" spans="12:12" ht="15.75" customHeight="1" x14ac:dyDescent="0.35">
      <c r="L214" s="68"/>
    </row>
    <row r="215" spans="12:12" ht="15.75" customHeight="1" x14ac:dyDescent="0.35">
      <c r="L215" s="68"/>
    </row>
    <row r="216" spans="12:12" ht="15.75" customHeight="1" x14ac:dyDescent="0.35">
      <c r="L216" s="68"/>
    </row>
    <row r="217" spans="12:12" ht="15.75" customHeight="1" x14ac:dyDescent="0.35">
      <c r="L217" s="68"/>
    </row>
    <row r="218" spans="12:12" ht="15.75" customHeight="1" x14ac:dyDescent="0.35">
      <c r="L218" s="68"/>
    </row>
    <row r="219" spans="12:12" ht="15.75" customHeight="1" x14ac:dyDescent="0.35">
      <c r="L219" s="68"/>
    </row>
    <row r="220" spans="12:12" ht="15.75" customHeight="1" x14ac:dyDescent="0.35">
      <c r="L220" s="68"/>
    </row>
    <row r="221" spans="12:12" ht="15.75" customHeight="1" x14ac:dyDescent="0.35">
      <c r="L221" s="68"/>
    </row>
    <row r="222" spans="12:12" ht="15.75" customHeight="1" x14ac:dyDescent="0.35">
      <c r="L222" s="68"/>
    </row>
    <row r="223" spans="12:12" ht="15.75" customHeight="1" x14ac:dyDescent="0.35">
      <c r="L223" s="68"/>
    </row>
    <row r="224" spans="12:12" ht="15.75" customHeight="1" x14ac:dyDescent="0.35">
      <c r="L224" s="68"/>
    </row>
    <row r="225" spans="12:12" ht="15.75" customHeight="1" x14ac:dyDescent="0.35">
      <c r="L225" s="68"/>
    </row>
    <row r="226" spans="12:12" ht="15.75" customHeight="1" x14ac:dyDescent="0.35">
      <c r="L226" s="68"/>
    </row>
    <row r="227" spans="12:12" ht="15.75" customHeight="1" x14ac:dyDescent="0.35">
      <c r="L227" s="68"/>
    </row>
    <row r="228" spans="12:12" ht="15.75" customHeight="1" x14ac:dyDescent="0.35">
      <c r="L228" s="68"/>
    </row>
    <row r="229" spans="12:12" ht="15.75" customHeight="1" x14ac:dyDescent="0.35">
      <c r="L229" s="68"/>
    </row>
    <row r="230" spans="12:12" ht="15.75" customHeight="1" x14ac:dyDescent="0.35">
      <c r="L230" s="68"/>
    </row>
    <row r="231" spans="12:12" ht="15.75" customHeight="1" x14ac:dyDescent="0.35">
      <c r="L231" s="68"/>
    </row>
    <row r="232" spans="12:12" ht="15.75" customHeight="1" x14ac:dyDescent="0.35">
      <c r="L232" s="68"/>
    </row>
    <row r="233" spans="12:12" ht="15.75" customHeight="1" x14ac:dyDescent="0.35">
      <c r="L233" s="68"/>
    </row>
    <row r="234" spans="12:12" ht="15.75" customHeight="1" x14ac:dyDescent="0.35">
      <c r="L234" s="68"/>
    </row>
    <row r="235" spans="12:12" ht="15.75" customHeight="1" x14ac:dyDescent="0.35">
      <c r="L235" s="68"/>
    </row>
    <row r="236" spans="12:12" ht="15.75" customHeight="1" x14ac:dyDescent="0.35">
      <c r="L236" s="68"/>
    </row>
    <row r="237" spans="12:12" ht="15.75" customHeight="1" x14ac:dyDescent="0.35">
      <c r="L237" s="68"/>
    </row>
    <row r="238" spans="12:12" ht="15.75" customHeight="1" x14ac:dyDescent="0.35">
      <c r="L238" s="68"/>
    </row>
    <row r="239" spans="12:12" ht="15.75" customHeight="1" x14ac:dyDescent="0.35">
      <c r="L239" s="68"/>
    </row>
    <row r="240" spans="12:12" ht="15.75" customHeight="1" x14ac:dyDescent="0.35">
      <c r="L240" s="68"/>
    </row>
    <row r="241" spans="12:12" ht="15.75" customHeight="1" x14ac:dyDescent="0.35">
      <c r="L241" s="68"/>
    </row>
    <row r="242" spans="12:12" ht="15.75" customHeight="1" x14ac:dyDescent="0.35">
      <c r="L242" s="68"/>
    </row>
    <row r="243" spans="12:12" ht="15.75" customHeight="1" x14ac:dyDescent="0.35">
      <c r="L243" s="68"/>
    </row>
    <row r="244" spans="12:12" ht="15.75" customHeight="1" x14ac:dyDescent="0.35">
      <c r="L244" s="68"/>
    </row>
    <row r="245" spans="12:12" ht="15.75" customHeight="1" x14ac:dyDescent="0.35">
      <c r="L245" s="68"/>
    </row>
    <row r="246" spans="12:12" ht="15.75" customHeight="1" x14ac:dyDescent="0.35">
      <c r="L246" s="68"/>
    </row>
    <row r="247" spans="12:12" ht="15.75" customHeight="1" x14ac:dyDescent="0.35">
      <c r="L247" s="68"/>
    </row>
    <row r="248" spans="12:12" ht="15.75" customHeight="1" x14ac:dyDescent="0.35">
      <c r="L248" s="68"/>
    </row>
    <row r="249" spans="12:12" ht="15.75" customHeight="1" x14ac:dyDescent="0.35">
      <c r="L249" s="68"/>
    </row>
    <row r="250" spans="12:12" ht="15.75" customHeight="1" x14ac:dyDescent="0.35">
      <c r="L250" s="68"/>
    </row>
    <row r="251" spans="12:12" ht="15.75" customHeight="1" x14ac:dyDescent="0.35">
      <c r="L251" s="68"/>
    </row>
    <row r="252" spans="12:12" ht="15.75" customHeight="1" x14ac:dyDescent="0.35">
      <c r="L252" s="68"/>
    </row>
    <row r="253" spans="12:12" ht="15.75" customHeight="1" x14ac:dyDescent="0.35">
      <c r="L253" s="68"/>
    </row>
    <row r="254" spans="12:12" ht="15.75" customHeight="1" x14ac:dyDescent="0.35">
      <c r="L254" s="68"/>
    </row>
    <row r="255" spans="12:12" ht="15.75" customHeight="1" x14ac:dyDescent="0.35">
      <c r="L255" s="68"/>
    </row>
    <row r="256" spans="12:12" ht="15.75" customHeight="1" x14ac:dyDescent="0.35">
      <c r="L256" s="68"/>
    </row>
    <row r="257" spans="12:12" ht="15.75" customHeight="1" x14ac:dyDescent="0.35">
      <c r="L257" s="68"/>
    </row>
    <row r="258" spans="12:12" ht="15.75" customHeight="1" x14ac:dyDescent="0.35">
      <c r="L258" s="68"/>
    </row>
    <row r="259" spans="12:12" ht="15.75" customHeight="1" x14ac:dyDescent="0.35">
      <c r="L259" s="68"/>
    </row>
    <row r="260" spans="12:12" ht="15.75" customHeight="1" x14ac:dyDescent="0.35">
      <c r="L260" s="68"/>
    </row>
    <row r="261" spans="12:12" ht="15.75" customHeight="1" x14ac:dyDescent="0.35">
      <c r="L261" s="68"/>
    </row>
    <row r="262" spans="12:12" ht="15.75" customHeight="1" x14ac:dyDescent="0.35">
      <c r="L262" s="68"/>
    </row>
    <row r="263" spans="12:12" ht="15.75" customHeight="1" x14ac:dyDescent="0.35">
      <c r="L263" s="68"/>
    </row>
    <row r="264" spans="12:12" ht="15.75" customHeight="1" x14ac:dyDescent="0.35">
      <c r="L264" s="68"/>
    </row>
    <row r="265" spans="12:12" ht="15.75" customHeight="1" x14ac:dyDescent="0.35">
      <c r="L265" s="68"/>
    </row>
    <row r="266" spans="12:12" ht="15.75" customHeight="1" x14ac:dyDescent="0.35">
      <c r="L266" s="68"/>
    </row>
    <row r="267" spans="12:12" ht="15.75" customHeight="1" x14ac:dyDescent="0.35">
      <c r="L267" s="68"/>
    </row>
    <row r="268" spans="12:12" ht="15.75" customHeight="1" x14ac:dyDescent="0.35">
      <c r="L268" s="68"/>
    </row>
    <row r="269" spans="12:12" ht="15.75" customHeight="1" x14ac:dyDescent="0.35">
      <c r="L269" s="68"/>
    </row>
    <row r="270" spans="12:12" ht="15.75" customHeight="1" x14ac:dyDescent="0.35">
      <c r="L270" s="68"/>
    </row>
    <row r="271" spans="12:12" ht="15.75" customHeight="1" x14ac:dyDescent="0.35">
      <c r="L271" s="68"/>
    </row>
    <row r="272" spans="12:12" ht="15.75" customHeight="1" x14ac:dyDescent="0.35">
      <c r="L272" s="68"/>
    </row>
    <row r="273" spans="12:12" ht="15.75" customHeight="1" x14ac:dyDescent="0.35">
      <c r="L273" s="68"/>
    </row>
    <row r="274" spans="12:12" ht="15.75" customHeight="1" x14ac:dyDescent="0.35">
      <c r="L274" s="68"/>
    </row>
    <row r="275" spans="12:12" ht="15.75" customHeight="1" x14ac:dyDescent="0.35">
      <c r="L275" s="68"/>
    </row>
    <row r="276" spans="12:12" ht="15.75" customHeight="1" x14ac:dyDescent="0.35">
      <c r="L276" s="68"/>
    </row>
    <row r="277" spans="12:12" ht="15.75" customHeight="1" x14ac:dyDescent="0.35">
      <c r="L277" s="68"/>
    </row>
    <row r="278" spans="12:12" ht="15.75" customHeight="1" x14ac:dyDescent="0.35">
      <c r="L278" s="68"/>
    </row>
    <row r="279" spans="12:12" ht="15.75" customHeight="1" x14ac:dyDescent="0.35">
      <c r="L279" s="68"/>
    </row>
    <row r="280" spans="12:12" ht="15.75" customHeight="1" x14ac:dyDescent="0.35">
      <c r="L280" s="68"/>
    </row>
    <row r="281" spans="12:12" ht="15.75" customHeight="1" x14ac:dyDescent="0.35">
      <c r="L281" s="68"/>
    </row>
    <row r="282" spans="12:12" ht="15.75" customHeight="1" x14ac:dyDescent="0.35">
      <c r="L282" s="68"/>
    </row>
    <row r="283" spans="12:12" ht="15.75" customHeight="1" x14ac:dyDescent="0.35">
      <c r="L283" s="68"/>
    </row>
    <row r="284" spans="12:12" ht="15.75" customHeight="1" x14ac:dyDescent="0.35">
      <c r="L284" s="68"/>
    </row>
    <row r="285" spans="12:12" ht="15.75" customHeight="1" x14ac:dyDescent="0.35">
      <c r="L285" s="68"/>
    </row>
    <row r="286" spans="12:12" ht="15.75" customHeight="1" x14ac:dyDescent="0.35">
      <c r="L286" s="68"/>
    </row>
    <row r="287" spans="12:12" ht="15.75" customHeight="1" x14ac:dyDescent="0.35">
      <c r="L287" s="68"/>
    </row>
    <row r="288" spans="12:12" ht="15.75" customHeight="1" x14ac:dyDescent="0.35">
      <c r="L288" s="68"/>
    </row>
    <row r="289" spans="12:12" ht="15.75" customHeight="1" x14ac:dyDescent="0.35">
      <c r="L289" s="68"/>
    </row>
    <row r="290" spans="12:12" ht="15.75" customHeight="1" x14ac:dyDescent="0.35">
      <c r="L290" s="68"/>
    </row>
    <row r="291" spans="12:12" ht="15.75" customHeight="1" x14ac:dyDescent="0.35">
      <c r="L291" s="68"/>
    </row>
    <row r="292" spans="12:12" ht="15.75" customHeight="1" x14ac:dyDescent="0.35">
      <c r="L292" s="68"/>
    </row>
    <row r="293" spans="12:12" ht="15.75" customHeight="1" x14ac:dyDescent="0.35">
      <c r="L293" s="68"/>
    </row>
    <row r="294" spans="12:12" ht="15.75" customHeight="1" x14ac:dyDescent="0.35">
      <c r="L294" s="68"/>
    </row>
    <row r="295" spans="12:12" ht="15.75" customHeight="1" x14ac:dyDescent="0.35">
      <c r="L295" s="68"/>
    </row>
    <row r="296" spans="12:12" ht="15.75" customHeight="1" x14ac:dyDescent="0.35">
      <c r="L296" s="68"/>
    </row>
    <row r="297" spans="12:12" ht="15.75" customHeight="1" x14ac:dyDescent="0.35">
      <c r="L297" s="68"/>
    </row>
    <row r="298" spans="12:12" ht="15.75" customHeight="1" x14ac:dyDescent="0.35">
      <c r="L298" s="68"/>
    </row>
    <row r="299" spans="12:12" ht="15.75" customHeight="1" x14ac:dyDescent="0.35">
      <c r="L299" s="68"/>
    </row>
    <row r="300" spans="12:12" ht="15.75" customHeight="1" x14ac:dyDescent="0.35">
      <c r="L300" s="68"/>
    </row>
    <row r="301" spans="12:12" ht="15.75" customHeight="1" x14ac:dyDescent="0.35">
      <c r="L301" s="68"/>
    </row>
    <row r="302" spans="12:12" ht="15.75" customHeight="1" x14ac:dyDescent="0.35">
      <c r="L302" s="68"/>
    </row>
    <row r="303" spans="12:12" ht="15.75" customHeight="1" x14ac:dyDescent="0.35">
      <c r="L303" s="68"/>
    </row>
    <row r="304" spans="12:12" ht="15.75" customHeight="1" x14ac:dyDescent="0.35">
      <c r="L304" s="68"/>
    </row>
    <row r="305" spans="12:12" ht="15.75" customHeight="1" x14ac:dyDescent="0.35">
      <c r="L305" s="68"/>
    </row>
    <row r="306" spans="12:12" ht="15.75" customHeight="1" x14ac:dyDescent="0.35">
      <c r="L306" s="68"/>
    </row>
    <row r="307" spans="12:12" ht="15.75" customHeight="1" x14ac:dyDescent="0.35">
      <c r="L307" s="68"/>
    </row>
    <row r="308" spans="12:12" ht="15.75" customHeight="1" x14ac:dyDescent="0.35">
      <c r="L308" s="68"/>
    </row>
    <row r="309" spans="12:12" ht="15.75" customHeight="1" x14ac:dyDescent="0.35">
      <c r="L309" s="68"/>
    </row>
    <row r="310" spans="12:12" ht="15.75" customHeight="1" x14ac:dyDescent="0.35">
      <c r="L310" s="68"/>
    </row>
    <row r="311" spans="12:12" ht="15.75" customHeight="1" x14ac:dyDescent="0.35">
      <c r="L311" s="68"/>
    </row>
    <row r="312" spans="12:12" ht="15.75" customHeight="1" x14ac:dyDescent="0.35">
      <c r="L312" s="68"/>
    </row>
    <row r="313" spans="12:12" ht="15.75" customHeight="1" x14ac:dyDescent="0.35">
      <c r="L313" s="68"/>
    </row>
    <row r="314" spans="12:12" ht="15.75" customHeight="1" x14ac:dyDescent="0.35">
      <c r="L314" s="68"/>
    </row>
    <row r="315" spans="12:12" ht="15.75" customHeight="1" x14ac:dyDescent="0.35">
      <c r="L315" s="68"/>
    </row>
    <row r="316" spans="12:12" ht="15.75" customHeight="1" x14ac:dyDescent="0.35">
      <c r="L316" s="68"/>
    </row>
    <row r="317" spans="12:12" ht="15.75" customHeight="1" x14ac:dyDescent="0.35">
      <c r="L317" s="68"/>
    </row>
    <row r="318" spans="12:12" ht="15.75" customHeight="1" x14ac:dyDescent="0.35">
      <c r="L318" s="68"/>
    </row>
    <row r="319" spans="12:12" ht="15.75" customHeight="1" x14ac:dyDescent="0.35">
      <c r="L319" s="68"/>
    </row>
    <row r="320" spans="12:12" ht="15.75" customHeight="1" x14ac:dyDescent="0.35">
      <c r="L320" s="68"/>
    </row>
    <row r="321" spans="12:12" ht="15.75" customHeight="1" x14ac:dyDescent="0.35">
      <c r="L321" s="68"/>
    </row>
    <row r="322" spans="12:12" ht="15.75" customHeight="1" x14ac:dyDescent="0.35">
      <c r="L322" s="68"/>
    </row>
    <row r="323" spans="12:12" ht="15.75" customHeight="1" x14ac:dyDescent="0.35">
      <c r="L323" s="68"/>
    </row>
    <row r="324" spans="12:12" ht="15.75" customHeight="1" x14ac:dyDescent="0.35">
      <c r="L324" s="68"/>
    </row>
    <row r="325" spans="12:12" ht="15.75" customHeight="1" x14ac:dyDescent="0.35">
      <c r="L325" s="68"/>
    </row>
    <row r="326" spans="12:12" ht="15.75" customHeight="1" x14ac:dyDescent="0.35">
      <c r="L326" s="68"/>
    </row>
    <row r="327" spans="12:12" ht="15.75" customHeight="1" x14ac:dyDescent="0.35">
      <c r="L327" s="68"/>
    </row>
    <row r="328" spans="12:12" ht="15.75" customHeight="1" x14ac:dyDescent="0.35">
      <c r="L328" s="68"/>
    </row>
    <row r="329" spans="12:12" ht="15.75" customHeight="1" x14ac:dyDescent="0.35">
      <c r="L329" s="68"/>
    </row>
    <row r="330" spans="12:12" ht="15.75" customHeight="1" x14ac:dyDescent="0.35">
      <c r="L330" s="68"/>
    </row>
    <row r="331" spans="12:12" ht="15.75" customHeight="1" x14ac:dyDescent="0.35">
      <c r="L331" s="68"/>
    </row>
    <row r="332" spans="12:12" ht="15.75" customHeight="1" x14ac:dyDescent="0.35">
      <c r="L332" s="68"/>
    </row>
    <row r="333" spans="12:12" ht="15.75" customHeight="1" x14ac:dyDescent="0.35">
      <c r="L333" s="68"/>
    </row>
    <row r="334" spans="12:12" ht="15.75" customHeight="1" x14ac:dyDescent="0.35">
      <c r="L334" s="68"/>
    </row>
    <row r="335" spans="12:12" ht="15.75" customHeight="1" x14ac:dyDescent="0.35">
      <c r="L335" s="68"/>
    </row>
    <row r="336" spans="12:12" ht="15.75" customHeight="1" x14ac:dyDescent="0.35">
      <c r="L336" s="68"/>
    </row>
    <row r="337" spans="12:12" ht="15.75" customHeight="1" x14ac:dyDescent="0.35">
      <c r="L337" s="68"/>
    </row>
    <row r="338" spans="12:12" ht="15.75" customHeight="1" x14ac:dyDescent="0.35">
      <c r="L338" s="68"/>
    </row>
    <row r="339" spans="12:12" ht="15.75" customHeight="1" x14ac:dyDescent="0.35">
      <c r="L339" s="68"/>
    </row>
    <row r="340" spans="12:12" ht="15.75" customHeight="1" x14ac:dyDescent="0.35">
      <c r="L340" s="68"/>
    </row>
    <row r="341" spans="12:12" ht="15.75" customHeight="1" x14ac:dyDescent="0.35">
      <c r="L341" s="68"/>
    </row>
    <row r="342" spans="12:12" ht="15.75" customHeight="1" x14ac:dyDescent="0.35">
      <c r="L342" s="68"/>
    </row>
    <row r="343" spans="12:12" ht="15.75" customHeight="1" x14ac:dyDescent="0.35">
      <c r="L343" s="68"/>
    </row>
    <row r="344" spans="12:12" ht="15.75" customHeight="1" x14ac:dyDescent="0.35">
      <c r="L344" s="68"/>
    </row>
    <row r="345" spans="12:12" ht="15.75" customHeight="1" x14ac:dyDescent="0.35">
      <c r="L345" s="68"/>
    </row>
    <row r="346" spans="12:12" ht="15.75" customHeight="1" x14ac:dyDescent="0.35">
      <c r="L346" s="68"/>
    </row>
    <row r="347" spans="12:12" ht="15.75" customHeight="1" x14ac:dyDescent="0.35">
      <c r="L347" s="68"/>
    </row>
    <row r="348" spans="12:12" ht="15.75" customHeight="1" x14ac:dyDescent="0.35">
      <c r="L348" s="68"/>
    </row>
    <row r="349" spans="12:12" ht="15.75" customHeight="1" x14ac:dyDescent="0.35">
      <c r="L349" s="68"/>
    </row>
    <row r="350" spans="12:12" ht="15.75" customHeight="1" x14ac:dyDescent="0.35">
      <c r="L350" s="68"/>
    </row>
    <row r="351" spans="12:12" ht="15.75" customHeight="1" x14ac:dyDescent="0.35">
      <c r="L351" s="68"/>
    </row>
    <row r="352" spans="12:12" ht="15.75" customHeight="1" x14ac:dyDescent="0.35">
      <c r="L352" s="68"/>
    </row>
    <row r="353" spans="12:12" ht="15.75" customHeight="1" x14ac:dyDescent="0.35">
      <c r="L353" s="68"/>
    </row>
    <row r="354" spans="12:12" ht="15.75" customHeight="1" x14ac:dyDescent="0.35">
      <c r="L354" s="68"/>
    </row>
    <row r="355" spans="12:12" ht="15.75" customHeight="1" x14ac:dyDescent="0.35">
      <c r="L355" s="68"/>
    </row>
    <row r="356" spans="12:12" ht="15.75" customHeight="1" x14ac:dyDescent="0.35">
      <c r="L356" s="68"/>
    </row>
    <row r="357" spans="12:12" ht="15.75" customHeight="1" x14ac:dyDescent="0.35">
      <c r="L357" s="68"/>
    </row>
    <row r="358" spans="12:12" ht="15.75" customHeight="1" x14ac:dyDescent="0.35">
      <c r="L358" s="68"/>
    </row>
    <row r="359" spans="12:12" ht="15.75" customHeight="1" x14ac:dyDescent="0.35">
      <c r="L359" s="68"/>
    </row>
    <row r="360" spans="12:12" ht="15.75" customHeight="1" x14ac:dyDescent="0.35">
      <c r="L360" s="68"/>
    </row>
    <row r="361" spans="12:12" ht="15.75" customHeight="1" x14ac:dyDescent="0.35">
      <c r="L361" s="68"/>
    </row>
    <row r="362" spans="12:12" ht="15.75" customHeight="1" x14ac:dyDescent="0.35">
      <c r="L362" s="68"/>
    </row>
    <row r="363" spans="12:12" ht="15.75" customHeight="1" x14ac:dyDescent="0.35">
      <c r="L363" s="68"/>
    </row>
    <row r="364" spans="12:12" ht="15.75" customHeight="1" x14ac:dyDescent="0.35">
      <c r="L364" s="68"/>
    </row>
    <row r="365" spans="12:12" ht="15.75" customHeight="1" x14ac:dyDescent="0.35">
      <c r="L365" s="68"/>
    </row>
    <row r="366" spans="12:12" ht="15.75" customHeight="1" x14ac:dyDescent="0.35">
      <c r="L366" s="68"/>
    </row>
    <row r="367" spans="12:12" ht="15.75" customHeight="1" x14ac:dyDescent="0.35">
      <c r="L367" s="68"/>
    </row>
    <row r="368" spans="12:12" ht="15.75" customHeight="1" x14ac:dyDescent="0.35">
      <c r="L368" s="68"/>
    </row>
    <row r="369" spans="12:12" ht="15.75" customHeight="1" x14ac:dyDescent="0.35">
      <c r="L369" s="68"/>
    </row>
    <row r="370" spans="12:12" ht="15.75" customHeight="1" x14ac:dyDescent="0.35">
      <c r="L370" s="68"/>
    </row>
    <row r="371" spans="12:12" ht="15.75" customHeight="1" x14ac:dyDescent="0.35">
      <c r="L371" s="68"/>
    </row>
    <row r="372" spans="12:12" ht="15.75" customHeight="1" x14ac:dyDescent="0.35">
      <c r="L372" s="68"/>
    </row>
    <row r="373" spans="12:12" ht="15.75" customHeight="1" x14ac:dyDescent="0.35">
      <c r="L373" s="68"/>
    </row>
    <row r="374" spans="12:12" ht="15.75" customHeight="1" x14ac:dyDescent="0.35">
      <c r="L374" s="68"/>
    </row>
    <row r="375" spans="12:12" ht="15.75" customHeight="1" x14ac:dyDescent="0.35">
      <c r="L375" s="68"/>
    </row>
    <row r="376" spans="12:12" ht="15.75" customHeight="1" x14ac:dyDescent="0.35">
      <c r="L376" s="68"/>
    </row>
    <row r="377" spans="12:12" ht="15.75" customHeight="1" x14ac:dyDescent="0.35">
      <c r="L377" s="68"/>
    </row>
    <row r="378" spans="12:12" ht="15.75" customHeight="1" x14ac:dyDescent="0.35">
      <c r="L378" s="68"/>
    </row>
    <row r="379" spans="12:12" ht="15.75" customHeight="1" x14ac:dyDescent="0.35">
      <c r="L379" s="68"/>
    </row>
    <row r="380" spans="12:12" ht="15.75" customHeight="1" x14ac:dyDescent="0.35">
      <c r="L380" s="68"/>
    </row>
    <row r="381" spans="12:12" ht="15.75" customHeight="1" x14ac:dyDescent="0.35">
      <c r="L381" s="68"/>
    </row>
    <row r="382" spans="12:12" ht="15.75" customHeight="1" x14ac:dyDescent="0.35">
      <c r="L382" s="68"/>
    </row>
    <row r="383" spans="12:12" ht="15.75" customHeight="1" x14ac:dyDescent="0.35">
      <c r="L383" s="68"/>
    </row>
    <row r="384" spans="12:12" ht="15.75" customHeight="1" x14ac:dyDescent="0.35">
      <c r="L384" s="68"/>
    </row>
    <row r="385" spans="12:12" ht="15.75" customHeight="1" x14ac:dyDescent="0.35">
      <c r="L385" s="68"/>
    </row>
    <row r="386" spans="12:12" ht="15.75" customHeight="1" x14ac:dyDescent="0.35">
      <c r="L386" s="68"/>
    </row>
    <row r="387" spans="12:12" ht="15.75" customHeight="1" x14ac:dyDescent="0.35">
      <c r="L387" s="68"/>
    </row>
    <row r="388" spans="12:12" ht="15.75" customHeight="1" x14ac:dyDescent="0.35">
      <c r="L388" s="68"/>
    </row>
    <row r="389" spans="12:12" ht="15.75" customHeight="1" x14ac:dyDescent="0.35">
      <c r="L389" s="68"/>
    </row>
    <row r="390" spans="12:12" ht="15.75" customHeight="1" x14ac:dyDescent="0.35">
      <c r="L390" s="68"/>
    </row>
    <row r="391" spans="12:12" ht="15.75" customHeight="1" x14ac:dyDescent="0.35">
      <c r="L391" s="68"/>
    </row>
    <row r="392" spans="12:12" ht="15.75" customHeight="1" x14ac:dyDescent="0.35">
      <c r="L392" s="68"/>
    </row>
    <row r="393" spans="12:12" ht="15.75" customHeight="1" x14ac:dyDescent="0.35">
      <c r="L393" s="68"/>
    </row>
    <row r="394" spans="12:12" ht="15.75" customHeight="1" x14ac:dyDescent="0.35">
      <c r="L394" s="68"/>
    </row>
    <row r="395" spans="12:12" ht="15.75" customHeight="1" x14ac:dyDescent="0.35">
      <c r="L395" s="68"/>
    </row>
    <row r="396" spans="12:12" ht="15.75" customHeight="1" x14ac:dyDescent="0.35">
      <c r="L396" s="68"/>
    </row>
    <row r="397" spans="12:12" ht="15.75" customHeight="1" x14ac:dyDescent="0.35">
      <c r="L397" s="68"/>
    </row>
    <row r="398" spans="12:12" ht="15.75" customHeight="1" x14ac:dyDescent="0.35">
      <c r="L398" s="68"/>
    </row>
    <row r="399" spans="12:12" ht="15.75" customHeight="1" x14ac:dyDescent="0.35">
      <c r="L399" s="68"/>
    </row>
    <row r="400" spans="12:12" ht="15.75" customHeight="1" x14ac:dyDescent="0.35">
      <c r="L400" s="68"/>
    </row>
    <row r="401" spans="12:12" ht="15.75" customHeight="1" x14ac:dyDescent="0.35">
      <c r="L401" s="68"/>
    </row>
    <row r="402" spans="12:12" ht="15.75" customHeight="1" x14ac:dyDescent="0.35">
      <c r="L402" s="68"/>
    </row>
    <row r="403" spans="12:12" ht="15.75" customHeight="1" x14ac:dyDescent="0.35">
      <c r="L403" s="68"/>
    </row>
    <row r="404" spans="12:12" ht="15.75" customHeight="1" x14ac:dyDescent="0.35">
      <c r="L404" s="68"/>
    </row>
    <row r="405" spans="12:12" ht="15.75" customHeight="1" x14ac:dyDescent="0.35">
      <c r="L405" s="68"/>
    </row>
    <row r="406" spans="12:12" ht="15.75" customHeight="1" x14ac:dyDescent="0.35">
      <c r="L406" s="68"/>
    </row>
    <row r="407" spans="12:12" ht="15.75" customHeight="1" x14ac:dyDescent="0.35">
      <c r="L407" s="68"/>
    </row>
    <row r="408" spans="12:12" ht="15.75" customHeight="1" x14ac:dyDescent="0.35">
      <c r="L408" s="68"/>
    </row>
    <row r="409" spans="12:12" ht="15.75" customHeight="1" x14ac:dyDescent="0.35">
      <c r="L409" s="68"/>
    </row>
    <row r="410" spans="12:12" ht="15.75" customHeight="1" x14ac:dyDescent="0.35">
      <c r="L410" s="68"/>
    </row>
    <row r="411" spans="12:12" ht="15.75" customHeight="1" x14ac:dyDescent="0.35">
      <c r="L411" s="68"/>
    </row>
    <row r="412" spans="12:12" ht="15.75" customHeight="1" x14ac:dyDescent="0.35">
      <c r="L412" s="68"/>
    </row>
    <row r="413" spans="12:12" ht="15.75" customHeight="1" x14ac:dyDescent="0.35">
      <c r="L413" s="68"/>
    </row>
    <row r="414" spans="12:12" ht="15.75" customHeight="1" x14ac:dyDescent="0.35">
      <c r="L414" s="68"/>
    </row>
    <row r="415" spans="12:12" ht="15.75" customHeight="1" x14ac:dyDescent="0.35">
      <c r="L415" s="68"/>
    </row>
    <row r="416" spans="12:12" ht="15.75" customHeight="1" x14ac:dyDescent="0.35">
      <c r="L416" s="68"/>
    </row>
    <row r="417" spans="12:12" ht="15.75" customHeight="1" x14ac:dyDescent="0.35">
      <c r="L417" s="68"/>
    </row>
    <row r="418" spans="12:12" ht="15.75" customHeight="1" x14ac:dyDescent="0.35">
      <c r="L418" s="68"/>
    </row>
    <row r="419" spans="12:12" ht="15.75" customHeight="1" x14ac:dyDescent="0.35">
      <c r="L419" s="68"/>
    </row>
    <row r="420" spans="12:12" ht="15.75" customHeight="1" x14ac:dyDescent="0.35">
      <c r="L420" s="68"/>
    </row>
    <row r="421" spans="12:12" ht="15.75" customHeight="1" x14ac:dyDescent="0.35">
      <c r="L421" s="68"/>
    </row>
    <row r="422" spans="12:12" ht="15.75" customHeight="1" x14ac:dyDescent="0.35">
      <c r="L422" s="68"/>
    </row>
    <row r="423" spans="12:12" ht="15.75" customHeight="1" x14ac:dyDescent="0.35">
      <c r="L423" s="68"/>
    </row>
    <row r="424" spans="12:12" ht="15.75" customHeight="1" x14ac:dyDescent="0.35">
      <c r="L424" s="68"/>
    </row>
    <row r="425" spans="12:12" ht="15.75" customHeight="1" x14ac:dyDescent="0.35">
      <c r="L425" s="68"/>
    </row>
    <row r="426" spans="12:12" ht="15.75" customHeight="1" x14ac:dyDescent="0.35">
      <c r="L426" s="68"/>
    </row>
    <row r="427" spans="12:12" ht="15.75" customHeight="1" x14ac:dyDescent="0.35">
      <c r="L427" s="68"/>
    </row>
    <row r="428" spans="12:12" ht="15.75" customHeight="1" x14ac:dyDescent="0.35">
      <c r="L428" s="68"/>
    </row>
    <row r="429" spans="12:12" ht="15.75" customHeight="1" x14ac:dyDescent="0.35">
      <c r="L429" s="68"/>
    </row>
    <row r="430" spans="12:12" ht="15.75" customHeight="1" x14ac:dyDescent="0.35">
      <c r="L430" s="68"/>
    </row>
    <row r="431" spans="12:12" ht="15.75" customHeight="1" x14ac:dyDescent="0.35">
      <c r="L431" s="68"/>
    </row>
    <row r="432" spans="12:12" ht="15.75" customHeight="1" x14ac:dyDescent="0.35">
      <c r="L432" s="68"/>
    </row>
    <row r="433" spans="12:12" ht="15.75" customHeight="1" x14ac:dyDescent="0.35">
      <c r="L433" s="68"/>
    </row>
    <row r="434" spans="12:12" ht="15.75" customHeight="1" x14ac:dyDescent="0.35">
      <c r="L434" s="68"/>
    </row>
    <row r="435" spans="12:12" ht="15.75" customHeight="1" x14ac:dyDescent="0.35">
      <c r="L435" s="68"/>
    </row>
    <row r="436" spans="12:12" ht="15.75" customHeight="1" x14ac:dyDescent="0.35">
      <c r="L436" s="68"/>
    </row>
    <row r="437" spans="12:12" ht="15.75" customHeight="1" x14ac:dyDescent="0.35">
      <c r="L437" s="68"/>
    </row>
    <row r="438" spans="12:12" ht="15.75" customHeight="1" x14ac:dyDescent="0.35">
      <c r="L438" s="68"/>
    </row>
    <row r="439" spans="12:12" ht="15.75" customHeight="1" x14ac:dyDescent="0.35">
      <c r="L439" s="68"/>
    </row>
    <row r="440" spans="12:12" ht="15.75" customHeight="1" x14ac:dyDescent="0.35">
      <c r="L440" s="68"/>
    </row>
    <row r="441" spans="12:12" ht="15.75" customHeight="1" x14ac:dyDescent="0.35">
      <c r="L441" s="68"/>
    </row>
    <row r="442" spans="12:12" ht="15.75" customHeight="1" x14ac:dyDescent="0.35">
      <c r="L442" s="68"/>
    </row>
    <row r="443" spans="12:12" ht="15.75" customHeight="1" x14ac:dyDescent="0.35">
      <c r="L443" s="68"/>
    </row>
    <row r="444" spans="12:12" ht="15.75" customHeight="1" x14ac:dyDescent="0.35">
      <c r="L444" s="68"/>
    </row>
    <row r="445" spans="12:12" ht="15.75" customHeight="1" x14ac:dyDescent="0.35">
      <c r="L445" s="68"/>
    </row>
    <row r="446" spans="12:12" ht="15.75" customHeight="1" x14ac:dyDescent="0.35">
      <c r="L446" s="68"/>
    </row>
    <row r="447" spans="12:12" ht="15.75" customHeight="1" x14ac:dyDescent="0.35">
      <c r="L447" s="68"/>
    </row>
    <row r="448" spans="12:12" ht="15.75" customHeight="1" x14ac:dyDescent="0.35">
      <c r="L448" s="68"/>
    </row>
    <row r="449" spans="12:12" ht="15.75" customHeight="1" x14ac:dyDescent="0.35">
      <c r="L449" s="68"/>
    </row>
    <row r="450" spans="12:12" ht="15.75" customHeight="1" x14ac:dyDescent="0.35">
      <c r="L450" s="68"/>
    </row>
    <row r="451" spans="12:12" ht="15.75" customHeight="1" x14ac:dyDescent="0.35">
      <c r="L451" s="68"/>
    </row>
    <row r="452" spans="12:12" ht="15.75" customHeight="1" x14ac:dyDescent="0.35">
      <c r="L452" s="68"/>
    </row>
    <row r="453" spans="12:12" ht="15.75" customHeight="1" x14ac:dyDescent="0.35">
      <c r="L453" s="68"/>
    </row>
    <row r="454" spans="12:12" ht="15.75" customHeight="1" x14ac:dyDescent="0.35">
      <c r="L454" s="68"/>
    </row>
    <row r="455" spans="12:12" ht="15.75" customHeight="1" x14ac:dyDescent="0.35">
      <c r="L455" s="68"/>
    </row>
    <row r="456" spans="12:12" ht="15.75" customHeight="1" x14ac:dyDescent="0.35">
      <c r="L456" s="68"/>
    </row>
    <row r="457" spans="12:12" ht="15.75" customHeight="1" x14ac:dyDescent="0.35">
      <c r="L457" s="68"/>
    </row>
    <row r="458" spans="12:12" ht="15.75" customHeight="1" x14ac:dyDescent="0.35">
      <c r="L458" s="68"/>
    </row>
    <row r="459" spans="12:12" ht="15.75" customHeight="1" x14ac:dyDescent="0.35">
      <c r="L459" s="68"/>
    </row>
    <row r="460" spans="12:12" ht="15.75" customHeight="1" x14ac:dyDescent="0.35">
      <c r="L460" s="68"/>
    </row>
    <row r="461" spans="12:12" ht="15.75" customHeight="1" x14ac:dyDescent="0.35">
      <c r="L461" s="68"/>
    </row>
    <row r="462" spans="12:12" ht="15.75" customHeight="1" x14ac:dyDescent="0.35">
      <c r="L462" s="68"/>
    </row>
    <row r="463" spans="12:12" ht="15.75" customHeight="1" x14ac:dyDescent="0.35">
      <c r="L463" s="68"/>
    </row>
    <row r="464" spans="12:12" ht="15.75" customHeight="1" x14ac:dyDescent="0.35">
      <c r="L464" s="68"/>
    </row>
    <row r="465" spans="12:12" ht="15.75" customHeight="1" x14ac:dyDescent="0.35">
      <c r="L465" s="68"/>
    </row>
    <row r="466" spans="12:12" ht="15.75" customHeight="1" x14ac:dyDescent="0.35">
      <c r="L466" s="68"/>
    </row>
    <row r="467" spans="12:12" ht="15.75" customHeight="1" x14ac:dyDescent="0.35">
      <c r="L467" s="68"/>
    </row>
    <row r="468" spans="12:12" ht="15.75" customHeight="1" x14ac:dyDescent="0.35">
      <c r="L468" s="68"/>
    </row>
    <row r="469" spans="12:12" ht="15.75" customHeight="1" x14ac:dyDescent="0.35">
      <c r="L469" s="68"/>
    </row>
    <row r="470" spans="12:12" ht="15.75" customHeight="1" x14ac:dyDescent="0.35">
      <c r="L470" s="68"/>
    </row>
    <row r="471" spans="12:12" ht="15.75" customHeight="1" x14ac:dyDescent="0.35">
      <c r="L471" s="68"/>
    </row>
    <row r="472" spans="12:12" ht="15.75" customHeight="1" x14ac:dyDescent="0.35">
      <c r="L472" s="68"/>
    </row>
    <row r="473" spans="12:12" ht="15.75" customHeight="1" x14ac:dyDescent="0.35">
      <c r="L473" s="68"/>
    </row>
    <row r="474" spans="12:12" ht="15.75" customHeight="1" x14ac:dyDescent="0.35">
      <c r="L474" s="68"/>
    </row>
    <row r="475" spans="12:12" ht="15.75" customHeight="1" x14ac:dyDescent="0.35">
      <c r="L475" s="68"/>
    </row>
    <row r="476" spans="12:12" ht="15.75" customHeight="1" x14ac:dyDescent="0.35">
      <c r="L476" s="68"/>
    </row>
    <row r="477" spans="12:12" ht="15.75" customHeight="1" x14ac:dyDescent="0.35">
      <c r="L477" s="68"/>
    </row>
    <row r="478" spans="12:12" ht="15.75" customHeight="1" x14ac:dyDescent="0.35">
      <c r="L478" s="68"/>
    </row>
    <row r="479" spans="12:12" ht="15.75" customHeight="1" x14ac:dyDescent="0.35">
      <c r="L479" s="68"/>
    </row>
    <row r="480" spans="12:12" ht="15.75" customHeight="1" x14ac:dyDescent="0.35">
      <c r="L480" s="68"/>
    </row>
    <row r="481" spans="12:12" ht="15.75" customHeight="1" x14ac:dyDescent="0.35">
      <c r="L481" s="68"/>
    </row>
    <row r="482" spans="12:12" ht="15.75" customHeight="1" x14ac:dyDescent="0.35">
      <c r="L482" s="68"/>
    </row>
    <row r="483" spans="12:12" ht="15.75" customHeight="1" x14ac:dyDescent="0.35">
      <c r="L483" s="68"/>
    </row>
    <row r="484" spans="12:12" ht="15.75" customHeight="1" x14ac:dyDescent="0.35">
      <c r="L484" s="68"/>
    </row>
    <row r="485" spans="12:12" ht="15.75" customHeight="1" x14ac:dyDescent="0.35">
      <c r="L485" s="68"/>
    </row>
    <row r="486" spans="12:12" ht="15.75" customHeight="1" x14ac:dyDescent="0.35">
      <c r="L486" s="68"/>
    </row>
    <row r="487" spans="12:12" ht="15.75" customHeight="1" x14ac:dyDescent="0.35">
      <c r="L487" s="68"/>
    </row>
    <row r="488" spans="12:12" ht="15.75" customHeight="1" x14ac:dyDescent="0.35">
      <c r="L488" s="68"/>
    </row>
    <row r="489" spans="12:12" ht="15.75" customHeight="1" x14ac:dyDescent="0.35">
      <c r="L489" s="68"/>
    </row>
    <row r="490" spans="12:12" ht="15.75" customHeight="1" x14ac:dyDescent="0.35">
      <c r="L490" s="68"/>
    </row>
    <row r="491" spans="12:12" ht="15.75" customHeight="1" x14ac:dyDescent="0.35">
      <c r="L491" s="68"/>
    </row>
    <row r="492" spans="12:12" ht="15.75" customHeight="1" x14ac:dyDescent="0.35">
      <c r="L492" s="68"/>
    </row>
    <row r="493" spans="12:12" ht="15.75" customHeight="1" x14ac:dyDescent="0.35">
      <c r="L493" s="68"/>
    </row>
    <row r="494" spans="12:12" ht="15.75" customHeight="1" x14ac:dyDescent="0.35">
      <c r="L494" s="68"/>
    </row>
    <row r="495" spans="12:12" ht="15.75" customHeight="1" x14ac:dyDescent="0.35">
      <c r="L495" s="68"/>
    </row>
    <row r="496" spans="12:12" ht="15.75" customHeight="1" x14ac:dyDescent="0.35">
      <c r="L496" s="68"/>
    </row>
    <row r="497" spans="12:12" ht="15.75" customHeight="1" x14ac:dyDescent="0.35">
      <c r="L497" s="68"/>
    </row>
    <row r="498" spans="12:12" ht="15.75" customHeight="1" x14ac:dyDescent="0.35">
      <c r="L498" s="68"/>
    </row>
    <row r="499" spans="12:12" ht="15.75" customHeight="1" x14ac:dyDescent="0.35">
      <c r="L499" s="68"/>
    </row>
    <row r="500" spans="12:12" ht="15.75" customHeight="1" x14ac:dyDescent="0.35">
      <c r="L500" s="68"/>
    </row>
    <row r="501" spans="12:12" ht="15.75" customHeight="1" x14ac:dyDescent="0.35">
      <c r="L501" s="68"/>
    </row>
    <row r="502" spans="12:12" ht="15.75" customHeight="1" x14ac:dyDescent="0.35">
      <c r="L502" s="68"/>
    </row>
    <row r="503" spans="12:12" ht="15.75" customHeight="1" x14ac:dyDescent="0.35">
      <c r="L503" s="68"/>
    </row>
    <row r="504" spans="12:12" ht="15.75" customHeight="1" x14ac:dyDescent="0.35">
      <c r="L504" s="68"/>
    </row>
    <row r="505" spans="12:12" ht="15.75" customHeight="1" x14ac:dyDescent="0.35">
      <c r="L505" s="68"/>
    </row>
    <row r="506" spans="12:12" ht="15.75" customHeight="1" x14ac:dyDescent="0.35">
      <c r="L506" s="68"/>
    </row>
    <row r="507" spans="12:12" ht="15.75" customHeight="1" x14ac:dyDescent="0.35">
      <c r="L507" s="68"/>
    </row>
    <row r="508" spans="12:12" ht="15.75" customHeight="1" x14ac:dyDescent="0.35">
      <c r="L508" s="68"/>
    </row>
    <row r="509" spans="12:12" ht="15.75" customHeight="1" x14ac:dyDescent="0.35">
      <c r="L509" s="68"/>
    </row>
    <row r="510" spans="12:12" ht="15.75" customHeight="1" x14ac:dyDescent="0.35">
      <c r="L510" s="68"/>
    </row>
    <row r="511" spans="12:12" ht="15.75" customHeight="1" x14ac:dyDescent="0.35">
      <c r="L511" s="68"/>
    </row>
    <row r="512" spans="12:12" ht="15.75" customHeight="1" x14ac:dyDescent="0.35">
      <c r="L512" s="68"/>
    </row>
    <row r="513" spans="12:12" ht="15.75" customHeight="1" x14ac:dyDescent="0.35">
      <c r="L513" s="68"/>
    </row>
    <row r="514" spans="12:12" ht="15.75" customHeight="1" x14ac:dyDescent="0.35">
      <c r="L514" s="68"/>
    </row>
    <row r="515" spans="12:12" ht="15.75" customHeight="1" x14ac:dyDescent="0.35">
      <c r="L515" s="68"/>
    </row>
    <row r="516" spans="12:12" ht="15.75" customHeight="1" x14ac:dyDescent="0.35">
      <c r="L516" s="68"/>
    </row>
    <row r="517" spans="12:12" ht="15.75" customHeight="1" x14ac:dyDescent="0.35">
      <c r="L517" s="68"/>
    </row>
    <row r="518" spans="12:12" ht="15.75" customHeight="1" x14ac:dyDescent="0.35">
      <c r="L518" s="68"/>
    </row>
    <row r="519" spans="12:12" ht="15.75" customHeight="1" x14ac:dyDescent="0.35">
      <c r="L519" s="68"/>
    </row>
    <row r="520" spans="12:12" ht="15.75" customHeight="1" x14ac:dyDescent="0.35">
      <c r="L520" s="68"/>
    </row>
    <row r="521" spans="12:12" ht="15.75" customHeight="1" x14ac:dyDescent="0.35">
      <c r="L521" s="68"/>
    </row>
    <row r="522" spans="12:12" ht="15.75" customHeight="1" x14ac:dyDescent="0.35">
      <c r="L522" s="68"/>
    </row>
    <row r="523" spans="12:12" ht="15.75" customHeight="1" x14ac:dyDescent="0.35">
      <c r="L523" s="68"/>
    </row>
    <row r="524" spans="12:12" ht="15.75" customHeight="1" x14ac:dyDescent="0.35">
      <c r="L524" s="68"/>
    </row>
    <row r="525" spans="12:12" ht="15.75" customHeight="1" x14ac:dyDescent="0.35">
      <c r="L525" s="68"/>
    </row>
    <row r="526" spans="12:12" ht="15.75" customHeight="1" x14ac:dyDescent="0.35">
      <c r="L526" s="68"/>
    </row>
    <row r="527" spans="12:12" ht="15.75" customHeight="1" x14ac:dyDescent="0.35">
      <c r="L527" s="68"/>
    </row>
    <row r="528" spans="12:12" ht="15.75" customHeight="1" x14ac:dyDescent="0.35">
      <c r="L528" s="68"/>
    </row>
    <row r="529" spans="12:12" ht="15.75" customHeight="1" x14ac:dyDescent="0.35">
      <c r="L529" s="68"/>
    </row>
    <row r="530" spans="12:12" ht="15.75" customHeight="1" x14ac:dyDescent="0.35">
      <c r="L530" s="68"/>
    </row>
    <row r="531" spans="12:12" ht="15.75" customHeight="1" x14ac:dyDescent="0.35">
      <c r="L531" s="68"/>
    </row>
    <row r="532" spans="12:12" ht="15.75" customHeight="1" x14ac:dyDescent="0.35">
      <c r="L532" s="68"/>
    </row>
    <row r="533" spans="12:12" ht="15.75" customHeight="1" x14ac:dyDescent="0.35">
      <c r="L533" s="68"/>
    </row>
    <row r="534" spans="12:12" ht="15.75" customHeight="1" x14ac:dyDescent="0.35">
      <c r="L534" s="68"/>
    </row>
    <row r="535" spans="12:12" ht="15.75" customHeight="1" x14ac:dyDescent="0.35">
      <c r="L535" s="68"/>
    </row>
    <row r="536" spans="12:12" ht="15.75" customHeight="1" x14ac:dyDescent="0.35">
      <c r="L536" s="68"/>
    </row>
    <row r="537" spans="12:12" ht="15.75" customHeight="1" x14ac:dyDescent="0.35">
      <c r="L537" s="68"/>
    </row>
    <row r="538" spans="12:12" ht="15.75" customHeight="1" x14ac:dyDescent="0.35">
      <c r="L538" s="68"/>
    </row>
    <row r="539" spans="12:12" ht="15.75" customHeight="1" x14ac:dyDescent="0.35">
      <c r="L539" s="68"/>
    </row>
    <row r="540" spans="12:12" ht="15.75" customHeight="1" x14ac:dyDescent="0.35">
      <c r="L540" s="68"/>
    </row>
    <row r="541" spans="12:12" ht="15.75" customHeight="1" x14ac:dyDescent="0.35">
      <c r="L541" s="68"/>
    </row>
    <row r="542" spans="12:12" ht="15.75" customHeight="1" x14ac:dyDescent="0.35">
      <c r="L542" s="68"/>
    </row>
    <row r="543" spans="12:12" ht="15.75" customHeight="1" x14ac:dyDescent="0.35">
      <c r="L543" s="68"/>
    </row>
    <row r="544" spans="12:12" ht="15.75" customHeight="1" x14ac:dyDescent="0.35">
      <c r="L544" s="68"/>
    </row>
    <row r="545" spans="12:12" ht="15.75" customHeight="1" x14ac:dyDescent="0.35">
      <c r="L545" s="68"/>
    </row>
    <row r="546" spans="12:12" ht="15.75" customHeight="1" x14ac:dyDescent="0.35">
      <c r="L546" s="68"/>
    </row>
    <row r="547" spans="12:12" ht="15.75" customHeight="1" x14ac:dyDescent="0.35">
      <c r="L547" s="68"/>
    </row>
    <row r="548" spans="12:12" ht="15.75" customHeight="1" x14ac:dyDescent="0.35">
      <c r="L548" s="68"/>
    </row>
    <row r="549" spans="12:12" ht="15.75" customHeight="1" x14ac:dyDescent="0.35">
      <c r="L549" s="68"/>
    </row>
    <row r="550" spans="12:12" ht="15.75" customHeight="1" x14ac:dyDescent="0.35">
      <c r="L550" s="68"/>
    </row>
    <row r="551" spans="12:12" ht="15.75" customHeight="1" x14ac:dyDescent="0.35">
      <c r="L551" s="68"/>
    </row>
    <row r="552" spans="12:12" ht="15.75" customHeight="1" x14ac:dyDescent="0.35">
      <c r="L552" s="68"/>
    </row>
    <row r="553" spans="12:12" ht="15.75" customHeight="1" x14ac:dyDescent="0.35">
      <c r="L553" s="68"/>
    </row>
    <row r="554" spans="12:12" ht="15.75" customHeight="1" x14ac:dyDescent="0.35">
      <c r="L554" s="68"/>
    </row>
    <row r="555" spans="12:12" ht="15.75" customHeight="1" x14ac:dyDescent="0.35">
      <c r="L555" s="68"/>
    </row>
    <row r="556" spans="12:12" ht="15.75" customHeight="1" x14ac:dyDescent="0.35">
      <c r="L556" s="68"/>
    </row>
    <row r="557" spans="12:12" ht="15.75" customHeight="1" x14ac:dyDescent="0.35">
      <c r="L557" s="68"/>
    </row>
    <row r="558" spans="12:12" ht="15.75" customHeight="1" x14ac:dyDescent="0.35">
      <c r="L558" s="68"/>
    </row>
    <row r="559" spans="12:12" ht="15.75" customHeight="1" x14ac:dyDescent="0.35">
      <c r="L559" s="68"/>
    </row>
    <row r="560" spans="12:12" ht="15.75" customHeight="1" x14ac:dyDescent="0.35">
      <c r="L560" s="68"/>
    </row>
    <row r="561" spans="12:12" ht="15.75" customHeight="1" x14ac:dyDescent="0.35">
      <c r="L561" s="68"/>
    </row>
    <row r="562" spans="12:12" ht="15.75" customHeight="1" x14ac:dyDescent="0.35">
      <c r="L562" s="68"/>
    </row>
    <row r="563" spans="12:12" ht="15.75" customHeight="1" x14ac:dyDescent="0.35">
      <c r="L563" s="68"/>
    </row>
    <row r="564" spans="12:12" ht="15.75" customHeight="1" x14ac:dyDescent="0.35">
      <c r="L564" s="68"/>
    </row>
    <row r="565" spans="12:12" ht="15.75" customHeight="1" x14ac:dyDescent="0.35">
      <c r="L565" s="68"/>
    </row>
    <row r="566" spans="12:12" ht="15.75" customHeight="1" x14ac:dyDescent="0.35">
      <c r="L566" s="68"/>
    </row>
    <row r="567" spans="12:12" ht="15.75" customHeight="1" x14ac:dyDescent="0.35">
      <c r="L567" s="68"/>
    </row>
    <row r="568" spans="12:12" ht="15.75" customHeight="1" x14ac:dyDescent="0.35">
      <c r="L568" s="68"/>
    </row>
    <row r="569" spans="12:12" ht="15.75" customHeight="1" x14ac:dyDescent="0.35">
      <c r="L569" s="68"/>
    </row>
    <row r="570" spans="12:12" ht="15.75" customHeight="1" x14ac:dyDescent="0.35">
      <c r="L570" s="68"/>
    </row>
    <row r="571" spans="12:12" ht="15.75" customHeight="1" x14ac:dyDescent="0.35">
      <c r="L571" s="68"/>
    </row>
    <row r="572" spans="12:12" ht="15.75" customHeight="1" x14ac:dyDescent="0.35">
      <c r="L572" s="68"/>
    </row>
    <row r="573" spans="12:12" ht="15.75" customHeight="1" x14ac:dyDescent="0.35">
      <c r="L573" s="68"/>
    </row>
    <row r="574" spans="12:12" ht="15.75" customHeight="1" x14ac:dyDescent="0.35">
      <c r="L574" s="68"/>
    </row>
    <row r="575" spans="12:12" ht="15.75" customHeight="1" x14ac:dyDescent="0.35">
      <c r="L575" s="68"/>
    </row>
    <row r="576" spans="12:12" ht="15.75" customHeight="1" x14ac:dyDescent="0.35">
      <c r="L576" s="68"/>
    </row>
    <row r="577" spans="12:12" ht="15.75" customHeight="1" x14ac:dyDescent="0.35">
      <c r="L577" s="68"/>
    </row>
    <row r="578" spans="12:12" ht="15.75" customHeight="1" x14ac:dyDescent="0.35">
      <c r="L578" s="68"/>
    </row>
    <row r="579" spans="12:12" ht="15.75" customHeight="1" x14ac:dyDescent="0.35">
      <c r="L579" s="68"/>
    </row>
    <row r="580" spans="12:12" ht="15.75" customHeight="1" x14ac:dyDescent="0.35">
      <c r="L580" s="68"/>
    </row>
    <row r="581" spans="12:12" ht="15.75" customHeight="1" x14ac:dyDescent="0.35">
      <c r="L581" s="68"/>
    </row>
    <row r="582" spans="12:12" ht="15.75" customHeight="1" x14ac:dyDescent="0.35">
      <c r="L582" s="68"/>
    </row>
    <row r="583" spans="12:12" ht="15.75" customHeight="1" x14ac:dyDescent="0.35">
      <c r="L583" s="68"/>
    </row>
    <row r="584" spans="12:12" ht="15.75" customHeight="1" x14ac:dyDescent="0.35">
      <c r="L584" s="68"/>
    </row>
    <row r="585" spans="12:12" ht="15.75" customHeight="1" x14ac:dyDescent="0.35">
      <c r="L585" s="68"/>
    </row>
    <row r="586" spans="12:12" ht="15.75" customHeight="1" x14ac:dyDescent="0.35">
      <c r="L586" s="68"/>
    </row>
    <row r="587" spans="12:12" ht="15.75" customHeight="1" x14ac:dyDescent="0.35">
      <c r="L587" s="68"/>
    </row>
    <row r="588" spans="12:12" ht="15.75" customHeight="1" x14ac:dyDescent="0.35">
      <c r="L588" s="68"/>
    </row>
    <row r="589" spans="12:12" ht="15.75" customHeight="1" x14ac:dyDescent="0.35">
      <c r="L589" s="68"/>
    </row>
    <row r="590" spans="12:12" ht="15.75" customHeight="1" x14ac:dyDescent="0.35">
      <c r="L590" s="68"/>
    </row>
    <row r="591" spans="12:12" ht="15.75" customHeight="1" x14ac:dyDescent="0.35">
      <c r="L591" s="68"/>
    </row>
    <row r="592" spans="12:12" ht="15.75" customHeight="1" x14ac:dyDescent="0.35">
      <c r="L592" s="68"/>
    </row>
    <row r="593" spans="12:12" ht="15.75" customHeight="1" x14ac:dyDescent="0.35">
      <c r="L593" s="68"/>
    </row>
    <row r="594" spans="12:12" ht="15.75" customHeight="1" x14ac:dyDescent="0.35">
      <c r="L594" s="68"/>
    </row>
    <row r="595" spans="12:12" ht="15.75" customHeight="1" x14ac:dyDescent="0.35">
      <c r="L595" s="68"/>
    </row>
    <row r="596" spans="12:12" ht="15.75" customHeight="1" x14ac:dyDescent="0.35">
      <c r="L596" s="68"/>
    </row>
    <row r="597" spans="12:12" ht="15.75" customHeight="1" x14ac:dyDescent="0.35">
      <c r="L597" s="68"/>
    </row>
    <row r="598" spans="12:12" ht="15.75" customHeight="1" x14ac:dyDescent="0.35">
      <c r="L598" s="68"/>
    </row>
    <row r="599" spans="12:12" ht="15.75" customHeight="1" x14ac:dyDescent="0.35">
      <c r="L599" s="68"/>
    </row>
    <row r="600" spans="12:12" ht="15.75" customHeight="1" x14ac:dyDescent="0.35">
      <c r="L600" s="68"/>
    </row>
    <row r="601" spans="12:12" ht="15.75" customHeight="1" x14ac:dyDescent="0.35">
      <c r="L601" s="68"/>
    </row>
    <row r="602" spans="12:12" ht="15.75" customHeight="1" x14ac:dyDescent="0.35">
      <c r="L602" s="68"/>
    </row>
    <row r="603" spans="12:12" ht="15.75" customHeight="1" x14ac:dyDescent="0.35">
      <c r="L603" s="68"/>
    </row>
    <row r="604" spans="12:12" ht="15.75" customHeight="1" x14ac:dyDescent="0.35">
      <c r="L604" s="68"/>
    </row>
    <row r="605" spans="12:12" ht="15.75" customHeight="1" x14ac:dyDescent="0.35">
      <c r="L605" s="68"/>
    </row>
    <row r="606" spans="12:12" ht="15.75" customHeight="1" x14ac:dyDescent="0.35">
      <c r="L606" s="68"/>
    </row>
    <row r="607" spans="12:12" ht="15.75" customHeight="1" x14ac:dyDescent="0.35">
      <c r="L607" s="68"/>
    </row>
    <row r="608" spans="12:12" ht="15.75" customHeight="1" x14ac:dyDescent="0.35">
      <c r="L608" s="68"/>
    </row>
    <row r="609" spans="12:12" ht="15.75" customHeight="1" x14ac:dyDescent="0.35">
      <c r="L609" s="68"/>
    </row>
    <row r="610" spans="12:12" ht="15.75" customHeight="1" x14ac:dyDescent="0.35">
      <c r="L610" s="68"/>
    </row>
    <row r="611" spans="12:12" ht="15.75" customHeight="1" x14ac:dyDescent="0.35">
      <c r="L611" s="68"/>
    </row>
    <row r="612" spans="12:12" ht="15.75" customHeight="1" x14ac:dyDescent="0.35">
      <c r="L612" s="68"/>
    </row>
    <row r="613" spans="12:12" ht="15.75" customHeight="1" x14ac:dyDescent="0.35">
      <c r="L613" s="68"/>
    </row>
    <row r="614" spans="12:12" ht="15.75" customHeight="1" x14ac:dyDescent="0.35">
      <c r="L614" s="68"/>
    </row>
    <row r="615" spans="12:12" ht="15.75" customHeight="1" x14ac:dyDescent="0.35">
      <c r="L615" s="68"/>
    </row>
    <row r="616" spans="12:12" ht="15.75" customHeight="1" x14ac:dyDescent="0.35">
      <c r="L616" s="68"/>
    </row>
    <row r="617" spans="12:12" ht="15.75" customHeight="1" x14ac:dyDescent="0.35">
      <c r="L617" s="68"/>
    </row>
    <row r="618" spans="12:12" ht="15.75" customHeight="1" x14ac:dyDescent="0.35">
      <c r="L618" s="68"/>
    </row>
    <row r="619" spans="12:12" ht="15.75" customHeight="1" x14ac:dyDescent="0.35">
      <c r="L619" s="68"/>
    </row>
    <row r="620" spans="12:12" ht="15.75" customHeight="1" x14ac:dyDescent="0.35">
      <c r="L620" s="68"/>
    </row>
    <row r="621" spans="12:12" ht="15.75" customHeight="1" x14ac:dyDescent="0.35">
      <c r="L621" s="68"/>
    </row>
    <row r="622" spans="12:12" ht="15.75" customHeight="1" x14ac:dyDescent="0.35">
      <c r="L622" s="68"/>
    </row>
    <row r="623" spans="12:12" ht="15.75" customHeight="1" x14ac:dyDescent="0.35">
      <c r="L623" s="68"/>
    </row>
    <row r="624" spans="12:12" ht="15.75" customHeight="1" x14ac:dyDescent="0.35">
      <c r="L624" s="68"/>
    </row>
    <row r="625" spans="12:12" ht="15.75" customHeight="1" x14ac:dyDescent="0.35">
      <c r="L625" s="68"/>
    </row>
    <row r="626" spans="12:12" ht="15.75" customHeight="1" x14ac:dyDescent="0.35">
      <c r="L626" s="68"/>
    </row>
    <row r="627" spans="12:12" ht="15.75" customHeight="1" x14ac:dyDescent="0.35">
      <c r="L627" s="68"/>
    </row>
    <row r="628" spans="12:12" ht="15.75" customHeight="1" x14ac:dyDescent="0.35">
      <c r="L628" s="68"/>
    </row>
    <row r="629" spans="12:12" ht="15.75" customHeight="1" x14ac:dyDescent="0.35">
      <c r="L629" s="68"/>
    </row>
    <row r="630" spans="12:12" ht="15.75" customHeight="1" x14ac:dyDescent="0.35">
      <c r="L630" s="68"/>
    </row>
    <row r="631" spans="12:12" ht="15.75" customHeight="1" x14ac:dyDescent="0.35">
      <c r="L631" s="68"/>
    </row>
    <row r="632" spans="12:12" ht="15.75" customHeight="1" x14ac:dyDescent="0.35">
      <c r="L632" s="68"/>
    </row>
    <row r="633" spans="12:12" ht="15.75" customHeight="1" x14ac:dyDescent="0.35">
      <c r="L633" s="68"/>
    </row>
    <row r="634" spans="12:12" ht="15.75" customHeight="1" x14ac:dyDescent="0.35">
      <c r="L634" s="68"/>
    </row>
    <row r="635" spans="12:12" ht="15.75" customHeight="1" x14ac:dyDescent="0.35">
      <c r="L635" s="68"/>
    </row>
    <row r="636" spans="12:12" ht="15.75" customHeight="1" x14ac:dyDescent="0.35">
      <c r="L636" s="68"/>
    </row>
    <row r="637" spans="12:12" ht="15.75" customHeight="1" x14ac:dyDescent="0.35">
      <c r="L637" s="68"/>
    </row>
    <row r="638" spans="12:12" ht="15.75" customHeight="1" x14ac:dyDescent="0.35">
      <c r="L638" s="68"/>
    </row>
    <row r="639" spans="12:12" ht="15.75" customHeight="1" x14ac:dyDescent="0.35">
      <c r="L639" s="68"/>
    </row>
    <row r="640" spans="12:12" ht="15.75" customHeight="1" x14ac:dyDescent="0.35">
      <c r="L640" s="68"/>
    </row>
    <row r="641" spans="12:12" ht="15.75" customHeight="1" x14ac:dyDescent="0.35">
      <c r="L641" s="68"/>
    </row>
    <row r="642" spans="12:12" ht="15.75" customHeight="1" x14ac:dyDescent="0.35">
      <c r="L642" s="68"/>
    </row>
    <row r="643" spans="12:12" ht="15.75" customHeight="1" x14ac:dyDescent="0.35">
      <c r="L643" s="68"/>
    </row>
    <row r="644" spans="12:12" ht="15.75" customHeight="1" x14ac:dyDescent="0.35">
      <c r="L644" s="68"/>
    </row>
    <row r="645" spans="12:12" ht="15.75" customHeight="1" x14ac:dyDescent="0.35">
      <c r="L645" s="68"/>
    </row>
    <row r="646" spans="12:12" ht="15.75" customHeight="1" x14ac:dyDescent="0.35">
      <c r="L646" s="68"/>
    </row>
    <row r="647" spans="12:12" ht="15.75" customHeight="1" x14ac:dyDescent="0.35">
      <c r="L647" s="68"/>
    </row>
    <row r="648" spans="12:12" ht="15.75" customHeight="1" x14ac:dyDescent="0.35">
      <c r="L648" s="68"/>
    </row>
    <row r="649" spans="12:12" ht="15.75" customHeight="1" x14ac:dyDescent="0.35">
      <c r="L649" s="68"/>
    </row>
    <row r="650" spans="12:12" ht="15.75" customHeight="1" x14ac:dyDescent="0.35">
      <c r="L650" s="68"/>
    </row>
    <row r="651" spans="12:12" ht="15.75" customHeight="1" x14ac:dyDescent="0.35">
      <c r="L651" s="68"/>
    </row>
    <row r="652" spans="12:12" ht="15.75" customHeight="1" x14ac:dyDescent="0.35">
      <c r="L652" s="68"/>
    </row>
    <row r="653" spans="12:12" ht="15.75" customHeight="1" x14ac:dyDescent="0.35">
      <c r="L653" s="68"/>
    </row>
    <row r="654" spans="12:12" ht="15.75" customHeight="1" x14ac:dyDescent="0.35">
      <c r="L654" s="68"/>
    </row>
    <row r="655" spans="12:12" ht="15.75" customHeight="1" x14ac:dyDescent="0.35">
      <c r="L655" s="68"/>
    </row>
    <row r="656" spans="12:12" ht="15.75" customHeight="1" x14ac:dyDescent="0.35">
      <c r="L656" s="68"/>
    </row>
    <row r="657" spans="12:12" ht="15.75" customHeight="1" x14ac:dyDescent="0.35">
      <c r="L657" s="68"/>
    </row>
    <row r="658" spans="12:12" ht="15.75" customHeight="1" x14ac:dyDescent="0.35">
      <c r="L658" s="68"/>
    </row>
    <row r="659" spans="12:12" ht="15.75" customHeight="1" x14ac:dyDescent="0.35">
      <c r="L659" s="68"/>
    </row>
    <row r="660" spans="12:12" ht="15.75" customHeight="1" x14ac:dyDescent="0.35">
      <c r="L660" s="68"/>
    </row>
    <row r="661" spans="12:12" ht="15.75" customHeight="1" x14ac:dyDescent="0.35">
      <c r="L661" s="68"/>
    </row>
    <row r="662" spans="12:12" ht="15.75" customHeight="1" x14ac:dyDescent="0.35">
      <c r="L662" s="68"/>
    </row>
    <row r="663" spans="12:12" ht="15.75" customHeight="1" x14ac:dyDescent="0.35">
      <c r="L663" s="68"/>
    </row>
    <row r="664" spans="12:12" ht="15.75" customHeight="1" x14ac:dyDescent="0.35">
      <c r="L664" s="68"/>
    </row>
    <row r="665" spans="12:12" ht="15.75" customHeight="1" x14ac:dyDescent="0.35">
      <c r="L665" s="68"/>
    </row>
    <row r="666" spans="12:12" ht="15.75" customHeight="1" x14ac:dyDescent="0.35">
      <c r="L666" s="68"/>
    </row>
    <row r="667" spans="12:12" ht="15.75" customHeight="1" x14ac:dyDescent="0.35">
      <c r="L667" s="68"/>
    </row>
    <row r="668" spans="12:12" ht="15.75" customHeight="1" x14ac:dyDescent="0.35">
      <c r="L668" s="68"/>
    </row>
    <row r="669" spans="12:12" ht="15.75" customHeight="1" x14ac:dyDescent="0.35">
      <c r="L669" s="68"/>
    </row>
    <row r="670" spans="12:12" ht="15.75" customHeight="1" x14ac:dyDescent="0.35">
      <c r="L670" s="68"/>
    </row>
    <row r="671" spans="12:12" ht="15.75" customHeight="1" x14ac:dyDescent="0.35">
      <c r="L671" s="68"/>
    </row>
    <row r="672" spans="12:12" ht="15.75" customHeight="1" x14ac:dyDescent="0.35">
      <c r="L672" s="68"/>
    </row>
    <row r="673" spans="12:12" ht="15.75" customHeight="1" x14ac:dyDescent="0.35">
      <c r="L673" s="68"/>
    </row>
    <row r="674" spans="12:12" ht="15.75" customHeight="1" x14ac:dyDescent="0.35">
      <c r="L674" s="68"/>
    </row>
    <row r="675" spans="12:12" ht="15.75" customHeight="1" x14ac:dyDescent="0.35">
      <c r="L675" s="68"/>
    </row>
    <row r="676" spans="12:12" ht="15.75" customHeight="1" x14ac:dyDescent="0.35">
      <c r="L676" s="68"/>
    </row>
    <row r="677" spans="12:12" ht="15.75" customHeight="1" x14ac:dyDescent="0.35">
      <c r="L677" s="68"/>
    </row>
    <row r="678" spans="12:12" ht="15.75" customHeight="1" x14ac:dyDescent="0.35">
      <c r="L678" s="68"/>
    </row>
    <row r="679" spans="12:12" ht="15.75" customHeight="1" x14ac:dyDescent="0.35">
      <c r="L679" s="68"/>
    </row>
    <row r="680" spans="12:12" ht="15.75" customHeight="1" x14ac:dyDescent="0.35">
      <c r="L680" s="68"/>
    </row>
    <row r="681" spans="12:12" ht="15.75" customHeight="1" x14ac:dyDescent="0.35">
      <c r="L681" s="68"/>
    </row>
    <row r="682" spans="12:12" ht="15.75" customHeight="1" x14ac:dyDescent="0.35">
      <c r="L682" s="68"/>
    </row>
    <row r="683" spans="12:12" ht="15.75" customHeight="1" x14ac:dyDescent="0.35">
      <c r="L683" s="68"/>
    </row>
    <row r="684" spans="12:12" ht="15.75" customHeight="1" x14ac:dyDescent="0.35">
      <c r="L684" s="68"/>
    </row>
    <row r="685" spans="12:12" ht="15.75" customHeight="1" x14ac:dyDescent="0.35">
      <c r="L685" s="68"/>
    </row>
    <row r="686" spans="12:12" ht="15.75" customHeight="1" x14ac:dyDescent="0.35">
      <c r="L686" s="68"/>
    </row>
    <row r="687" spans="12:12" ht="15.75" customHeight="1" x14ac:dyDescent="0.35">
      <c r="L687" s="68"/>
    </row>
    <row r="688" spans="12:12" ht="15.75" customHeight="1" x14ac:dyDescent="0.35">
      <c r="L688" s="68"/>
    </row>
    <row r="689" spans="12:12" ht="15.75" customHeight="1" x14ac:dyDescent="0.35">
      <c r="L689" s="68"/>
    </row>
    <row r="690" spans="12:12" ht="15.75" customHeight="1" x14ac:dyDescent="0.35">
      <c r="L690" s="68"/>
    </row>
    <row r="691" spans="12:12" ht="15.75" customHeight="1" x14ac:dyDescent="0.35">
      <c r="L691" s="68"/>
    </row>
    <row r="692" spans="12:12" ht="15.75" customHeight="1" x14ac:dyDescent="0.35">
      <c r="L692" s="68"/>
    </row>
    <row r="693" spans="12:12" ht="15.75" customHeight="1" x14ac:dyDescent="0.35">
      <c r="L693" s="68"/>
    </row>
    <row r="694" spans="12:12" ht="15.75" customHeight="1" x14ac:dyDescent="0.35">
      <c r="L694" s="68"/>
    </row>
    <row r="695" spans="12:12" ht="15.75" customHeight="1" x14ac:dyDescent="0.35">
      <c r="L695" s="68"/>
    </row>
    <row r="696" spans="12:12" ht="15.75" customHeight="1" x14ac:dyDescent="0.35">
      <c r="L696" s="68"/>
    </row>
    <row r="697" spans="12:12" ht="15.75" customHeight="1" x14ac:dyDescent="0.35">
      <c r="L697" s="68"/>
    </row>
    <row r="698" spans="12:12" ht="15.75" customHeight="1" x14ac:dyDescent="0.35">
      <c r="L698" s="68"/>
    </row>
    <row r="699" spans="12:12" ht="15.75" customHeight="1" x14ac:dyDescent="0.35">
      <c r="L699" s="68"/>
    </row>
    <row r="700" spans="12:12" ht="15.75" customHeight="1" x14ac:dyDescent="0.35">
      <c r="L700" s="68"/>
    </row>
    <row r="701" spans="12:12" ht="15.75" customHeight="1" x14ac:dyDescent="0.35">
      <c r="L701" s="68"/>
    </row>
    <row r="702" spans="12:12" ht="15.75" customHeight="1" x14ac:dyDescent="0.35">
      <c r="L702" s="68"/>
    </row>
    <row r="703" spans="12:12" ht="15.75" customHeight="1" x14ac:dyDescent="0.35">
      <c r="L703" s="68"/>
    </row>
    <row r="704" spans="12:12" ht="15.75" customHeight="1" x14ac:dyDescent="0.35">
      <c r="L704" s="68"/>
    </row>
    <row r="705" spans="12:12" ht="15.75" customHeight="1" x14ac:dyDescent="0.35">
      <c r="L705" s="68"/>
    </row>
    <row r="706" spans="12:12" ht="15.75" customHeight="1" x14ac:dyDescent="0.35">
      <c r="L706" s="68"/>
    </row>
    <row r="707" spans="12:12" ht="15.75" customHeight="1" x14ac:dyDescent="0.35">
      <c r="L707" s="68"/>
    </row>
    <row r="708" spans="12:12" ht="15.75" customHeight="1" x14ac:dyDescent="0.35">
      <c r="L708" s="68"/>
    </row>
    <row r="709" spans="12:12" ht="15.75" customHeight="1" x14ac:dyDescent="0.35">
      <c r="L709" s="68"/>
    </row>
    <row r="710" spans="12:12" ht="15.75" customHeight="1" x14ac:dyDescent="0.35">
      <c r="L710" s="68"/>
    </row>
    <row r="711" spans="12:12" ht="15.75" customHeight="1" x14ac:dyDescent="0.35">
      <c r="L711" s="68"/>
    </row>
    <row r="712" spans="12:12" ht="15.75" customHeight="1" x14ac:dyDescent="0.35">
      <c r="L712" s="68"/>
    </row>
    <row r="713" spans="12:12" ht="15.75" customHeight="1" x14ac:dyDescent="0.35">
      <c r="L713" s="68"/>
    </row>
    <row r="714" spans="12:12" ht="15.75" customHeight="1" x14ac:dyDescent="0.35">
      <c r="L714" s="68"/>
    </row>
    <row r="715" spans="12:12" ht="15.75" customHeight="1" x14ac:dyDescent="0.35">
      <c r="L715" s="68"/>
    </row>
    <row r="716" spans="12:12" ht="15.75" customHeight="1" x14ac:dyDescent="0.35">
      <c r="L716" s="68"/>
    </row>
    <row r="717" spans="12:12" ht="15.75" customHeight="1" x14ac:dyDescent="0.35">
      <c r="L717" s="68"/>
    </row>
    <row r="718" spans="12:12" ht="15.75" customHeight="1" x14ac:dyDescent="0.35">
      <c r="L718" s="68"/>
    </row>
    <row r="719" spans="12:12" ht="15.75" customHeight="1" x14ac:dyDescent="0.35">
      <c r="L719" s="68"/>
    </row>
    <row r="720" spans="12:12" ht="15.75" customHeight="1" x14ac:dyDescent="0.35">
      <c r="L720" s="68"/>
    </row>
    <row r="721" spans="12:12" ht="15.75" customHeight="1" x14ac:dyDescent="0.35">
      <c r="L721" s="68"/>
    </row>
    <row r="722" spans="12:12" ht="15.75" customHeight="1" x14ac:dyDescent="0.35">
      <c r="L722" s="68"/>
    </row>
    <row r="723" spans="12:12" ht="15.75" customHeight="1" x14ac:dyDescent="0.35">
      <c r="L723" s="68"/>
    </row>
    <row r="724" spans="12:12" ht="15.75" customHeight="1" x14ac:dyDescent="0.35">
      <c r="L724" s="68"/>
    </row>
    <row r="725" spans="12:12" ht="15.75" customHeight="1" x14ac:dyDescent="0.35">
      <c r="L725" s="68"/>
    </row>
    <row r="726" spans="12:12" ht="15.75" customHeight="1" x14ac:dyDescent="0.35">
      <c r="L726" s="68"/>
    </row>
    <row r="727" spans="12:12" ht="15.75" customHeight="1" x14ac:dyDescent="0.35">
      <c r="L727" s="68"/>
    </row>
    <row r="728" spans="12:12" ht="15.75" customHeight="1" x14ac:dyDescent="0.35">
      <c r="L728" s="68"/>
    </row>
    <row r="729" spans="12:12" ht="15.75" customHeight="1" x14ac:dyDescent="0.35">
      <c r="L729" s="68"/>
    </row>
    <row r="730" spans="12:12" ht="15.75" customHeight="1" x14ac:dyDescent="0.35">
      <c r="L730" s="68"/>
    </row>
    <row r="731" spans="12:12" ht="15.75" customHeight="1" x14ac:dyDescent="0.35">
      <c r="L731" s="68"/>
    </row>
    <row r="732" spans="12:12" ht="15.75" customHeight="1" x14ac:dyDescent="0.35">
      <c r="L732" s="68"/>
    </row>
    <row r="733" spans="12:12" ht="15.75" customHeight="1" x14ac:dyDescent="0.35">
      <c r="L733" s="68"/>
    </row>
    <row r="734" spans="12:12" ht="15.75" customHeight="1" x14ac:dyDescent="0.35">
      <c r="L734" s="68"/>
    </row>
    <row r="735" spans="12:12" ht="15.75" customHeight="1" x14ac:dyDescent="0.35">
      <c r="L735" s="68"/>
    </row>
    <row r="736" spans="12:12" ht="15.75" customHeight="1" x14ac:dyDescent="0.35">
      <c r="L736" s="68"/>
    </row>
    <row r="737" spans="12:12" ht="15.75" customHeight="1" x14ac:dyDescent="0.35">
      <c r="L737" s="68"/>
    </row>
    <row r="738" spans="12:12" ht="15.75" customHeight="1" x14ac:dyDescent="0.35">
      <c r="L738" s="68"/>
    </row>
    <row r="739" spans="12:12" ht="15.75" customHeight="1" x14ac:dyDescent="0.35">
      <c r="L739" s="68"/>
    </row>
    <row r="740" spans="12:12" ht="15.75" customHeight="1" x14ac:dyDescent="0.35">
      <c r="L740" s="68"/>
    </row>
    <row r="741" spans="12:12" ht="15.75" customHeight="1" x14ac:dyDescent="0.35">
      <c r="L741" s="68"/>
    </row>
    <row r="742" spans="12:12" ht="15.75" customHeight="1" x14ac:dyDescent="0.35">
      <c r="L742" s="68"/>
    </row>
    <row r="743" spans="12:12" ht="15.75" customHeight="1" x14ac:dyDescent="0.35">
      <c r="L743" s="68"/>
    </row>
    <row r="744" spans="12:12" ht="15.75" customHeight="1" x14ac:dyDescent="0.35">
      <c r="L744" s="68"/>
    </row>
    <row r="745" spans="12:12" ht="15.75" customHeight="1" x14ac:dyDescent="0.35">
      <c r="L745" s="68"/>
    </row>
    <row r="746" spans="12:12" ht="15.75" customHeight="1" x14ac:dyDescent="0.35">
      <c r="L746" s="68"/>
    </row>
    <row r="747" spans="12:12" ht="15.75" customHeight="1" x14ac:dyDescent="0.35">
      <c r="L747" s="68"/>
    </row>
    <row r="748" spans="12:12" ht="15.75" customHeight="1" x14ac:dyDescent="0.35">
      <c r="L748" s="68"/>
    </row>
    <row r="749" spans="12:12" ht="15.75" customHeight="1" x14ac:dyDescent="0.35">
      <c r="L749" s="68"/>
    </row>
    <row r="750" spans="12:12" ht="15.75" customHeight="1" x14ac:dyDescent="0.35">
      <c r="L750" s="68"/>
    </row>
    <row r="751" spans="12:12" ht="15.75" customHeight="1" x14ac:dyDescent="0.35">
      <c r="L751" s="68"/>
    </row>
    <row r="752" spans="12:12" ht="15.75" customHeight="1" x14ac:dyDescent="0.35">
      <c r="L752" s="68"/>
    </row>
    <row r="753" spans="12:12" ht="15.75" customHeight="1" x14ac:dyDescent="0.35">
      <c r="L753" s="68"/>
    </row>
    <row r="754" spans="12:12" ht="15.75" customHeight="1" x14ac:dyDescent="0.35">
      <c r="L754" s="68"/>
    </row>
    <row r="755" spans="12:12" ht="15.75" customHeight="1" x14ac:dyDescent="0.35">
      <c r="L755" s="68"/>
    </row>
    <row r="756" spans="12:12" ht="15.75" customHeight="1" x14ac:dyDescent="0.35">
      <c r="L756" s="68"/>
    </row>
    <row r="757" spans="12:12" ht="15.75" customHeight="1" x14ac:dyDescent="0.35">
      <c r="L757" s="68"/>
    </row>
    <row r="758" spans="12:12" ht="15.75" customHeight="1" x14ac:dyDescent="0.35">
      <c r="L758" s="68"/>
    </row>
    <row r="759" spans="12:12" ht="15.75" customHeight="1" x14ac:dyDescent="0.35">
      <c r="L759" s="68"/>
    </row>
    <row r="760" spans="12:12" ht="15.75" customHeight="1" x14ac:dyDescent="0.35">
      <c r="L760" s="68"/>
    </row>
    <row r="761" spans="12:12" ht="15.75" customHeight="1" x14ac:dyDescent="0.35">
      <c r="L761" s="68"/>
    </row>
    <row r="762" spans="12:12" ht="15.75" customHeight="1" x14ac:dyDescent="0.35">
      <c r="L762" s="68"/>
    </row>
    <row r="763" spans="12:12" ht="15.75" customHeight="1" x14ac:dyDescent="0.35">
      <c r="L763" s="68"/>
    </row>
    <row r="764" spans="12:12" ht="15.75" customHeight="1" x14ac:dyDescent="0.35">
      <c r="L764" s="68"/>
    </row>
    <row r="765" spans="12:12" ht="15.75" customHeight="1" x14ac:dyDescent="0.35">
      <c r="L765" s="68"/>
    </row>
    <row r="766" spans="12:12" ht="15.75" customHeight="1" x14ac:dyDescent="0.35">
      <c r="L766" s="68"/>
    </row>
    <row r="767" spans="12:12" ht="15.75" customHeight="1" x14ac:dyDescent="0.35">
      <c r="L767" s="68"/>
    </row>
    <row r="768" spans="12:12" ht="15.75" customHeight="1" x14ac:dyDescent="0.35">
      <c r="L768" s="68"/>
    </row>
    <row r="769" spans="12:12" ht="15.75" customHeight="1" x14ac:dyDescent="0.35">
      <c r="L769" s="68"/>
    </row>
    <row r="770" spans="12:12" ht="15.75" customHeight="1" x14ac:dyDescent="0.35">
      <c r="L770" s="68"/>
    </row>
    <row r="771" spans="12:12" ht="15.75" customHeight="1" x14ac:dyDescent="0.35">
      <c r="L771" s="68"/>
    </row>
    <row r="772" spans="12:12" ht="15.75" customHeight="1" x14ac:dyDescent="0.35">
      <c r="L772" s="68"/>
    </row>
    <row r="773" spans="12:12" ht="15.75" customHeight="1" x14ac:dyDescent="0.35">
      <c r="L773" s="68"/>
    </row>
    <row r="774" spans="12:12" ht="15.75" customHeight="1" x14ac:dyDescent="0.35">
      <c r="L774" s="68"/>
    </row>
    <row r="775" spans="12:12" ht="15.75" customHeight="1" x14ac:dyDescent="0.35">
      <c r="L775" s="68"/>
    </row>
    <row r="776" spans="12:12" ht="15.75" customHeight="1" x14ac:dyDescent="0.35">
      <c r="L776" s="68"/>
    </row>
    <row r="777" spans="12:12" ht="15.75" customHeight="1" x14ac:dyDescent="0.35">
      <c r="L777" s="68"/>
    </row>
    <row r="778" spans="12:12" ht="15.75" customHeight="1" x14ac:dyDescent="0.35">
      <c r="L778" s="68"/>
    </row>
    <row r="779" spans="12:12" ht="15.75" customHeight="1" x14ac:dyDescent="0.35">
      <c r="L779" s="68"/>
    </row>
    <row r="780" spans="12:12" ht="15.75" customHeight="1" x14ac:dyDescent="0.35">
      <c r="L780" s="68"/>
    </row>
    <row r="781" spans="12:12" ht="15.75" customHeight="1" x14ac:dyDescent="0.35">
      <c r="L781" s="68"/>
    </row>
    <row r="782" spans="12:12" ht="15.75" customHeight="1" x14ac:dyDescent="0.35">
      <c r="L782" s="68"/>
    </row>
    <row r="783" spans="12:12" ht="15.75" customHeight="1" x14ac:dyDescent="0.35">
      <c r="L783" s="68"/>
    </row>
    <row r="784" spans="12:12" ht="15.75" customHeight="1" x14ac:dyDescent="0.35">
      <c r="L784" s="68"/>
    </row>
    <row r="785" spans="12:12" ht="15.75" customHeight="1" x14ac:dyDescent="0.35">
      <c r="L785" s="68"/>
    </row>
    <row r="786" spans="12:12" ht="15.75" customHeight="1" x14ac:dyDescent="0.35">
      <c r="L786" s="68"/>
    </row>
    <row r="787" spans="12:12" ht="15.75" customHeight="1" x14ac:dyDescent="0.35">
      <c r="L787" s="68"/>
    </row>
    <row r="788" spans="12:12" ht="15.75" customHeight="1" x14ac:dyDescent="0.35">
      <c r="L788" s="68"/>
    </row>
    <row r="789" spans="12:12" ht="15.75" customHeight="1" x14ac:dyDescent="0.35">
      <c r="L789" s="68"/>
    </row>
    <row r="790" spans="12:12" ht="15.75" customHeight="1" x14ac:dyDescent="0.35">
      <c r="L790" s="68"/>
    </row>
    <row r="791" spans="12:12" ht="15.75" customHeight="1" x14ac:dyDescent="0.35">
      <c r="L791" s="68"/>
    </row>
    <row r="792" spans="12:12" ht="15.75" customHeight="1" x14ac:dyDescent="0.35">
      <c r="L792" s="68"/>
    </row>
    <row r="793" spans="12:12" ht="15.75" customHeight="1" x14ac:dyDescent="0.35">
      <c r="L793" s="68"/>
    </row>
    <row r="794" spans="12:12" ht="15.75" customHeight="1" x14ac:dyDescent="0.35">
      <c r="L794" s="68"/>
    </row>
    <row r="795" spans="12:12" ht="15.75" customHeight="1" x14ac:dyDescent="0.35">
      <c r="L795" s="68"/>
    </row>
    <row r="796" spans="12:12" ht="15.75" customHeight="1" x14ac:dyDescent="0.35">
      <c r="L796" s="68"/>
    </row>
    <row r="797" spans="12:12" ht="15.75" customHeight="1" x14ac:dyDescent="0.35">
      <c r="L797" s="68"/>
    </row>
    <row r="798" spans="12:12" ht="15.75" customHeight="1" x14ac:dyDescent="0.35">
      <c r="L798" s="68"/>
    </row>
    <row r="799" spans="12:12" ht="15.75" customHeight="1" x14ac:dyDescent="0.35">
      <c r="L799" s="68"/>
    </row>
    <row r="800" spans="12:12" ht="15.75" customHeight="1" x14ac:dyDescent="0.35">
      <c r="L800" s="68"/>
    </row>
    <row r="801" spans="12:12" ht="15.75" customHeight="1" x14ac:dyDescent="0.35">
      <c r="L801" s="68"/>
    </row>
    <row r="802" spans="12:12" ht="15.75" customHeight="1" x14ac:dyDescent="0.35">
      <c r="L802" s="68"/>
    </row>
    <row r="803" spans="12:12" ht="15.75" customHeight="1" x14ac:dyDescent="0.35">
      <c r="L803" s="68"/>
    </row>
    <row r="804" spans="12:12" ht="15.75" customHeight="1" x14ac:dyDescent="0.35">
      <c r="L804" s="68"/>
    </row>
    <row r="805" spans="12:12" ht="15.75" customHeight="1" x14ac:dyDescent="0.35">
      <c r="L805" s="68"/>
    </row>
    <row r="806" spans="12:12" ht="15.75" customHeight="1" x14ac:dyDescent="0.35">
      <c r="L806" s="68"/>
    </row>
    <row r="807" spans="12:12" ht="15.75" customHeight="1" x14ac:dyDescent="0.35">
      <c r="L807" s="68"/>
    </row>
    <row r="808" spans="12:12" ht="15.75" customHeight="1" x14ac:dyDescent="0.35">
      <c r="L808" s="68"/>
    </row>
    <row r="809" spans="12:12" ht="15.75" customHeight="1" x14ac:dyDescent="0.35">
      <c r="L809" s="68"/>
    </row>
    <row r="810" spans="12:12" ht="15.75" customHeight="1" x14ac:dyDescent="0.35">
      <c r="L810" s="68"/>
    </row>
    <row r="811" spans="12:12" ht="15.75" customHeight="1" x14ac:dyDescent="0.35">
      <c r="L811" s="68"/>
    </row>
    <row r="812" spans="12:12" ht="15.75" customHeight="1" x14ac:dyDescent="0.35">
      <c r="L812" s="68"/>
    </row>
    <row r="813" spans="12:12" ht="15.75" customHeight="1" x14ac:dyDescent="0.35">
      <c r="L813" s="68"/>
    </row>
    <row r="814" spans="12:12" ht="15.75" customHeight="1" x14ac:dyDescent="0.35">
      <c r="L814" s="68"/>
    </row>
    <row r="815" spans="12:12" ht="15.75" customHeight="1" x14ac:dyDescent="0.35">
      <c r="L815" s="68"/>
    </row>
    <row r="816" spans="12:12" ht="15.75" customHeight="1" x14ac:dyDescent="0.35">
      <c r="L816" s="68"/>
    </row>
    <row r="817" spans="12:12" ht="15.75" customHeight="1" x14ac:dyDescent="0.35">
      <c r="L817" s="68"/>
    </row>
    <row r="818" spans="12:12" ht="15.75" customHeight="1" x14ac:dyDescent="0.35">
      <c r="L818" s="68"/>
    </row>
    <row r="819" spans="12:12" ht="15.75" customHeight="1" x14ac:dyDescent="0.35">
      <c r="L819" s="68"/>
    </row>
    <row r="820" spans="12:12" ht="15.75" customHeight="1" x14ac:dyDescent="0.35">
      <c r="L820" s="68"/>
    </row>
    <row r="821" spans="12:12" ht="15.75" customHeight="1" x14ac:dyDescent="0.35">
      <c r="L821" s="68"/>
    </row>
    <row r="822" spans="12:12" ht="15.75" customHeight="1" x14ac:dyDescent="0.35">
      <c r="L822" s="68"/>
    </row>
    <row r="823" spans="12:12" ht="15.75" customHeight="1" x14ac:dyDescent="0.35">
      <c r="L823" s="68"/>
    </row>
    <row r="824" spans="12:12" ht="15.75" customHeight="1" x14ac:dyDescent="0.35">
      <c r="L824" s="68"/>
    </row>
    <row r="825" spans="12:12" ht="15.75" customHeight="1" x14ac:dyDescent="0.35">
      <c r="L825" s="68"/>
    </row>
    <row r="826" spans="12:12" ht="15.75" customHeight="1" x14ac:dyDescent="0.35">
      <c r="L826" s="68"/>
    </row>
    <row r="827" spans="12:12" ht="15.75" customHeight="1" x14ac:dyDescent="0.35">
      <c r="L827" s="68"/>
    </row>
    <row r="828" spans="12:12" ht="15.75" customHeight="1" x14ac:dyDescent="0.35">
      <c r="L828" s="68"/>
    </row>
    <row r="829" spans="12:12" ht="15.75" customHeight="1" x14ac:dyDescent="0.35">
      <c r="L829" s="68"/>
    </row>
    <row r="830" spans="12:12" ht="15.75" customHeight="1" x14ac:dyDescent="0.35">
      <c r="L830" s="68"/>
    </row>
    <row r="831" spans="12:12" ht="15.75" customHeight="1" x14ac:dyDescent="0.35">
      <c r="L831" s="68"/>
    </row>
    <row r="832" spans="12:12" ht="15.75" customHeight="1" x14ac:dyDescent="0.35">
      <c r="L832" s="68"/>
    </row>
    <row r="833" spans="12:12" ht="15.75" customHeight="1" x14ac:dyDescent="0.35">
      <c r="L833" s="68"/>
    </row>
    <row r="834" spans="12:12" ht="15.75" customHeight="1" x14ac:dyDescent="0.35">
      <c r="L834" s="68"/>
    </row>
    <row r="835" spans="12:12" ht="15.75" customHeight="1" x14ac:dyDescent="0.35">
      <c r="L835" s="68"/>
    </row>
    <row r="836" spans="12:12" ht="15.75" customHeight="1" x14ac:dyDescent="0.35">
      <c r="L836" s="68"/>
    </row>
    <row r="837" spans="12:12" ht="15.75" customHeight="1" x14ac:dyDescent="0.35">
      <c r="L837" s="68"/>
    </row>
    <row r="838" spans="12:12" ht="15.75" customHeight="1" x14ac:dyDescent="0.35">
      <c r="L838" s="68"/>
    </row>
    <row r="839" spans="12:12" ht="15.75" customHeight="1" x14ac:dyDescent="0.35">
      <c r="L839" s="68"/>
    </row>
    <row r="840" spans="12:12" ht="15.75" customHeight="1" x14ac:dyDescent="0.35">
      <c r="L840" s="68"/>
    </row>
    <row r="841" spans="12:12" ht="15.75" customHeight="1" x14ac:dyDescent="0.35">
      <c r="L841" s="68"/>
    </row>
    <row r="842" spans="12:12" ht="15.75" customHeight="1" x14ac:dyDescent="0.35">
      <c r="L842" s="68"/>
    </row>
    <row r="843" spans="12:12" ht="15.75" customHeight="1" x14ac:dyDescent="0.35">
      <c r="L843" s="68"/>
    </row>
    <row r="844" spans="12:12" ht="15.75" customHeight="1" x14ac:dyDescent="0.35">
      <c r="L844" s="68"/>
    </row>
    <row r="845" spans="12:12" ht="15.75" customHeight="1" x14ac:dyDescent="0.35">
      <c r="L845" s="68"/>
    </row>
    <row r="846" spans="12:12" ht="15.75" customHeight="1" x14ac:dyDescent="0.35">
      <c r="L846" s="68"/>
    </row>
    <row r="847" spans="12:12" ht="15.75" customHeight="1" x14ac:dyDescent="0.35">
      <c r="L847" s="68"/>
    </row>
    <row r="848" spans="12:12" ht="15.75" customHeight="1" x14ac:dyDescent="0.35">
      <c r="L848" s="68"/>
    </row>
    <row r="849" spans="12:12" ht="15.75" customHeight="1" x14ac:dyDescent="0.35">
      <c r="L849" s="68"/>
    </row>
    <row r="850" spans="12:12" ht="15.75" customHeight="1" x14ac:dyDescent="0.35">
      <c r="L850" s="68"/>
    </row>
    <row r="851" spans="12:12" ht="15.75" customHeight="1" x14ac:dyDescent="0.35">
      <c r="L851" s="68"/>
    </row>
    <row r="852" spans="12:12" ht="15.75" customHeight="1" x14ac:dyDescent="0.35">
      <c r="L852" s="68"/>
    </row>
    <row r="853" spans="12:12" ht="15.75" customHeight="1" x14ac:dyDescent="0.35">
      <c r="L853" s="68"/>
    </row>
    <row r="854" spans="12:12" ht="15.75" customHeight="1" x14ac:dyDescent="0.35">
      <c r="L854" s="68"/>
    </row>
    <row r="855" spans="12:12" ht="15.75" customHeight="1" x14ac:dyDescent="0.35">
      <c r="L855" s="68"/>
    </row>
    <row r="856" spans="12:12" ht="15.75" customHeight="1" x14ac:dyDescent="0.35">
      <c r="L856" s="68"/>
    </row>
    <row r="857" spans="12:12" ht="15.75" customHeight="1" x14ac:dyDescent="0.35">
      <c r="L857" s="68"/>
    </row>
    <row r="858" spans="12:12" ht="15.75" customHeight="1" x14ac:dyDescent="0.35">
      <c r="L858" s="68"/>
    </row>
    <row r="859" spans="12:12" ht="15.75" customHeight="1" x14ac:dyDescent="0.35">
      <c r="L859" s="68"/>
    </row>
    <row r="860" spans="12:12" ht="15.75" customHeight="1" x14ac:dyDescent="0.35">
      <c r="L860" s="68"/>
    </row>
    <row r="861" spans="12:12" ht="15.75" customHeight="1" x14ac:dyDescent="0.35">
      <c r="L861" s="68"/>
    </row>
    <row r="862" spans="12:12" ht="15.75" customHeight="1" x14ac:dyDescent="0.35">
      <c r="L862" s="68"/>
    </row>
    <row r="863" spans="12:12" ht="15.75" customHeight="1" x14ac:dyDescent="0.35">
      <c r="L863" s="68"/>
    </row>
    <row r="864" spans="12:12" ht="15.75" customHeight="1" x14ac:dyDescent="0.35">
      <c r="L864" s="68"/>
    </row>
    <row r="865" spans="12:12" ht="15.75" customHeight="1" x14ac:dyDescent="0.35">
      <c r="L865" s="68"/>
    </row>
    <row r="866" spans="12:12" ht="15.75" customHeight="1" x14ac:dyDescent="0.35">
      <c r="L866" s="68"/>
    </row>
    <row r="867" spans="12:12" ht="15.75" customHeight="1" x14ac:dyDescent="0.35">
      <c r="L867" s="68"/>
    </row>
    <row r="868" spans="12:12" ht="15.75" customHeight="1" x14ac:dyDescent="0.35">
      <c r="L868" s="68"/>
    </row>
    <row r="869" spans="12:12" ht="15.75" customHeight="1" x14ac:dyDescent="0.35">
      <c r="L869" s="68"/>
    </row>
    <row r="870" spans="12:12" ht="15.75" customHeight="1" x14ac:dyDescent="0.35">
      <c r="L870" s="68"/>
    </row>
    <row r="871" spans="12:12" ht="15.75" customHeight="1" x14ac:dyDescent="0.35">
      <c r="L871" s="68"/>
    </row>
    <row r="872" spans="12:12" ht="15.75" customHeight="1" x14ac:dyDescent="0.35">
      <c r="L872" s="68"/>
    </row>
    <row r="873" spans="12:12" ht="15.75" customHeight="1" x14ac:dyDescent="0.35">
      <c r="L873" s="68"/>
    </row>
    <row r="874" spans="12:12" ht="15.75" customHeight="1" x14ac:dyDescent="0.35">
      <c r="L874" s="68"/>
    </row>
    <row r="875" spans="12:12" ht="15.75" customHeight="1" x14ac:dyDescent="0.35">
      <c r="L875" s="68"/>
    </row>
    <row r="876" spans="12:12" ht="15.75" customHeight="1" x14ac:dyDescent="0.35">
      <c r="L876" s="68"/>
    </row>
    <row r="877" spans="12:12" ht="15.75" customHeight="1" x14ac:dyDescent="0.35">
      <c r="L877" s="68"/>
    </row>
    <row r="878" spans="12:12" ht="15.75" customHeight="1" x14ac:dyDescent="0.35">
      <c r="L878" s="68"/>
    </row>
    <row r="879" spans="12:12" ht="15.75" customHeight="1" x14ac:dyDescent="0.35">
      <c r="L879" s="68"/>
    </row>
    <row r="880" spans="12:12" ht="15.75" customHeight="1" x14ac:dyDescent="0.35">
      <c r="L880" s="68"/>
    </row>
    <row r="881" spans="12:12" ht="15.75" customHeight="1" x14ac:dyDescent="0.35">
      <c r="L881" s="68"/>
    </row>
    <row r="882" spans="12:12" ht="15.75" customHeight="1" x14ac:dyDescent="0.35">
      <c r="L882" s="68"/>
    </row>
    <row r="883" spans="12:12" ht="15.75" customHeight="1" x14ac:dyDescent="0.35">
      <c r="L883" s="68"/>
    </row>
    <row r="884" spans="12:12" ht="15.75" customHeight="1" x14ac:dyDescent="0.35">
      <c r="L884" s="68"/>
    </row>
    <row r="885" spans="12:12" ht="15.75" customHeight="1" x14ac:dyDescent="0.35">
      <c r="L885" s="68"/>
    </row>
    <row r="886" spans="12:12" ht="15.75" customHeight="1" x14ac:dyDescent="0.35">
      <c r="L886" s="68"/>
    </row>
    <row r="887" spans="12:12" ht="15.75" customHeight="1" x14ac:dyDescent="0.35">
      <c r="L887" s="68"/>
    </row>
    <row r="888" spans="12:12" ht="15.75" customHeight="1" x14ac:dyDescent="0.35">
      <c r="L888" s="68"/>
    </row>
    <row r="889" spans="12:12" ht="15.75" customHeight="1" x14ac:dyDescent="0.35">
      <c r="L889" s="68"/>
    </row>
    <row r="890" spans="12:12" ht="15.75" customHeight="1" x14ac:dyDescent="0.35">
      <c r="L890" s="68"/>
    </row>
    <row r="891" spans="12:12" ht="15.75" customHeight="1" x14ac:dyDescent="0.35">
      <c r="L891" s="68"/>
    </row>
    <row r="892" spans="12:12" ht="15.75" customHeight="1" x14ac:dyDescent="0.35">
      <c r="L892" s="68"/>
    </row>
    <row r="893" spans="12:12" ht="15.75" customHeight="1" x14ac:dyDescent="0.35">
      <c r="L893" s="68"/>
    </row>
    <row r="894" spans="12:12" ht="15.75" customHeight="1" x14ac:dyDescent="0.35">
      <c r="L894" s="68"/>
    </row>
    <row r="895" spans="12:12" ht="15.75" customHeight="1" x14ac:dyDescent="0.35">
      <c r="L895" s="68"/>
    </row>
    <row r="896" spans="12:12" ht="15.75" customHeight="1" x14ac:dyDescent="0.35">
      <c r="L896" s="68"/>
    </row>
    <row r="897" spans="12:12" ht="15.75" customHeight="1" x14ac:dyDescent="0.35">
      <c r="L897" s="68"/>
    </row>
    <row r="898" spans="12:12" ht="15.75" customHeight="1" x14ac:dyDescent="0.35">
      <c r="L898" s="68"/>
    </row>
    <row r="899" spans="12:12" ht="15.75" customHeight="1" x14ac:dyDescent="0.35">
      <c r="L899" s="68"/>
    </row>
    <row r="900" spans="12:12" ht="15.75" customHeight="1" x14ac:dyDescent="0.35">
      <c r="L900" s="68"/>
    </row>
    <row r="901" spans="12:12" ht="15.75" customHeight="1" x14ac:dyDescent="0.35">
      <c r="L901" s="68"/>
    </row>
    <row r="902" spans="12:12" ht="15.75" customHeight="1" x14ac:dyDescent="0.35">
      <c r="L902" s="68"/>
    </row>
    <row r="903" spans="12:12" ht="15.75" customHeight="1" x14ac:dyDescent="0.35">
      <c r="L903" s="68"/>
    </row>
    <row r="904" spans="12:12" ht="15.75" customHeight="1" x14ac:dyDescent="0.35">
      <c r="L904" s="68"/>
    </row>
    <row r="905" spans="12:12" ht="15.75" customHeight="1" x14ac:dyDescent="0.35">
      <c r="L905" s="68"/>
    </row>
    <row r="906" spans="12:12" ht="15.75" customHeight="1" x14ac:dyDescent="0.35">
      <c r="L906" s="68"/>
    </row>
    <row r="907" spans="12:12" ht="15.75" customHeight="1" x14ac:dyDescent="0.35">
      <c r="L907" s="68"/>
    </row>
    <row r="908" spans="12:12" ht="15.75" customHeight="1" x14ac:dyDescent="0.35">
      <c r="L908" s="68"/>
    </row>
    <row r="909" spans="12:12" ht="15.75" customHeight="1" x14ac:dyDescent="0.35">
      <c r="L909" s="68"/>
    </row>
    <row r="910" spans="12:12" ht="15.75" customHeight="1" x14ac:dyDescent="0.35">
      <c r="L910" s="68"/>
    </row>
    <row r="911" spans="12:12" ht="15.75" customHeight="1" x14ac:dyDescent="0.35">
      <c r="L911" s="68"/>
    </row>
    <row r="912" spans="12:12" ht="15.75" customHeight="1" x14ac:dyDescent="0.35">
      <c r="L912" s="68"/>
    </row>
    <row r="913" spans="12:12" ht="15.75" customHeight="1" x14ac:dyDescent="0.35">
      <c r="L913" s="68"/>
    </row>
    <row r="914" spans="12:12" ht="15.75" customHeight="1" x14ac:dyDescent="0.35">
      <c r="L914" s="68"/>
    </row>
    <row r="915" spans="12:12" ht="15.75" customHeight="1" x14ac:dyDescent="0.35">
      <c r="L915" s="68"/>
    </row>
    <row r="916" spans="12:12" ht="15.75" customHeight="1" x14ac:dyDescent="0.35">
      <c r="L916" s="68"/>
    </row>
    <row r="917" spans="12:12" ht="15.75" customHeight="1" x14ac:dyDescent="0.35">
      <c r="L917" s="68"/>
    </row>
    <row r="918" spans="12:12" ht="15.75" customHeight="1" x14ac:dyDescent="0.35">
      <c r="L918" s="68"/>
    </row>
    <row r="919" spans="12:12" ht="15.75" customHeight="1" x14ac:dyDescent="0.35">
      <c r="L919" s="68"/>
    </row>
    <row r="920" spans="12:12" ht="15.75" customHeight="1" x14ac:dyDescent="0.35">
      <c r="L920" s="68"/>
    </row>
    <row r="921" spans="12:12" ht="15.75" customHeight="1" x14ac:dyDescent="0.35">
      <c r="L921" s="68"/>
    </row>
    <row r="922" spans="12:12" ht="15.75" customHeight="1" x14ac:dyDescent="0.35">
      <c r="L922" s="68"/>
    </row>
    <row r="923" spans="12:12" ht="15.75" customHeight="1" x14ac:dyDescent="0.35">
      <c r="L923" s="68"/>
    </row>
    <row r="924" spans="12:12" ht="15.75" customHeight="1" x14ac:dyDescent="0.35">
      <c r="L924" s="68"/>
    </row>
    <row r="925" spans="12:12" ht="15.75" customHeight="1" x14ac:dyDescent="0.35">
      <c r="L925" s="68"/>
    </row>
    <row r="926" spans="12:12" ht="15.75" customHeight="1" x14ac:dyDescent="0.35">
      <c r="L926" s="68"/>
    </row>
    <row r="927" spans="12:12" ht="15.75" customHeight="1" x14ac:dyDescent="0.35">
      <c r="L927" s="68"/>
    </row>
    <row r="928" spans="12:12" ht="15.75" customHeight="1" x14ac:dyDescent="0.35">
      <c r="L928" s="68"/>
    </row>
    <row r="929" spans="12:12" ht="15.75" customHeight="1" x14ac:dyDescent="0.35">
      <c r="L929" s="68"/>
    </row>
    <row r="930" spans="12:12" ht="15.75" customHeight="1" x14ac:dyDescent="0.35">
      <c r="L930" s="68"/>
    </row>
    <row r="931" spans="12:12" ht="15.75" customHeight="1" x14ac:dyDescent="0.35">
      <c r="L931" s="68"/>
    </row>
    <row r="932" spans="12:12" ht="15.75" customHeight="1" x14ac:dyDescent="0.35">
      <c r="L932" s="68"/>
    </row>
    <row r="933" spans="12:12" ht="15.75" customHeight="1" x14ac:dyDescent="0.35">
      <c r="L933" s="68"/>
    </row>
    <row r="934" spans="12:12" ht="15.75" customHeight="1" x14ac:dyDescent="0.35">
      <c r="L934" s="68"/>
    </row>
    <row r="935" spans="12:12" ht="15.75" customHeight="1" x14ac:dyDescent="0.35">
      <c r="L935" s="68"/>
    </row>
    <row r="936" spans="12:12" ht="15.75" customHeight="1" x14ac:dyDescent="0.35">
      <c r="L936" s="68"/>
    </row>
    <row r="937" spans="12:12" ht="15.75" customHeight="1" x14ac:dyDescent="0.35">
      <c r="L937" s="68"/>
    </row>
    <row r="938" spans="12:12" ht="15.75" customHeight="1" x14ac:dyDescent="0.35">
      <c r="L938" s="68"/>
    </row>
    <row r="939" spans="12:12" ht="15.75" customHeight="1" x14ac:dyDescent="0.35">
      <c r="L939" s="68"/>
    </row>
    <row r="940" spans="12:12" ht="15.75" customHeight="1" x14ac:dyDescent="0.35">
      <c r="L940" s="68"/>
    </row>
    <row r="941" spans="12:12" ht="15.75" customHeight="1" x14ac:dyDescent="0.35">
      <c r="L941" s="68"/>
    </row>
    <row r="942" spans="12:12" ht="15.75" customHeight="1" x14ac:dyDescent="0.35">
      <c r="L942" s="68"/>
    </row>
    <row r="943" spans="12:12" ht="15.75" customHeight="1" x14ac:dyDescent="0.35">
      <c r="L943" s="68"/>
    </row>
    <row r="944" spans="12:12" ht="15.75" customHeight="1" x14ac:dyDescent="0.35">
      <c r="L944" s="68"/>
    </row>
    <row r="945" spans="12:12" ht="15.75" customHeight="1" x14ac:dyDescent="0.35">
      <c r="L945" s="68"/>
    </row>
    <row r="946" spans="12:12" ht="15.75" customHeight="1" x14ac:dyDescent="0.35">
      <c r="L946" s="68"/>
    </row>
    <row r="947" spans="12:12" ht="15.75" customHeight="1" x14ac:dyDescent="0.35">
      <c r="L947" s="68"/>
    </row>
    <row r="948" spans="12:12" ht="15.75" customHeight="1" x14ac:dyDescent="0.35">
      <c r="L948" s="68"/>
    </row>
    <row r="949" spans="12:12" ht="15.75" customHeight="1" x14ac:dyDescent="0.35">
      <c r="L949" s="68"/>
    </row>
    <row r="950" spans="12:12" ht="15.75" customHeight="1" x14ac:dyDescent="0.35">
      <c r="L950" s="68"/>
    </row>
    <row r="951" spans="12:12" ht="15.75" customHeight="1" x14ac:dyDescent="0.35">
      <c r="L951" s="68"/>
    </row>
    <row r="952" spans="12:12" ht="15.75" customHeight="1" x14ac:dyDescent="0.35">
      <c r="L952" s="68"/>
    </row>
    <row r="953" spans="12:12" ht="15.75" customHeight="1" x14ac:dyDescent="0.35">
      <c r="L953" s="68"/>
    </row>
    <row r="954" spans="12:12" ht="15.75" customHeight="1" x14ac:dyDescent="0.35">
      <c r="L954" s="68"/>
    </row>
    <row r="955" spans="12:12" ht="15.75" customHeight="1" x14ac:dyDescent="0.35">
      <c r="L955" s="68"/>
    </row>
    <row r="956" spans="12:12" ht="15.75" customHeight="1" x14ac:dyDescent="0.35">
      <c r="L956" s="68"/>
    </row>
    <row r="957" spans="12:12" ht="15.75" customHeight="1" x14ac:dyDescent="0.35">
      <c r="L957" s="68"/>
    </row>
    <row r="958" spans="12:12" ht="15.75" customHeight="1" x14ac:dyDescent="0.35">
      <c r="L958" s="68"/>
    </row>
    <row r="959" spans="12:12" ht="15.75" customHeight="1" x14ac:dyDescent="0.35">
      <c r="L959" s="68"/>
    </row>
    <row r="960" spans="12:12" ht="15.75" customHeight="1" x14ac:dyDescent="0.35">
      <c r="L960" s="68"/>
    </row>
    <row r="961" spans="12:12" ht="15.75" customHeight="1" x14ac:dyDescent="0.35">
      <c r="L961" s="68"/>
    </row>
    <row r="962" spans="12:12" ht="15.75" customHeight="1" x14ac:dyDescent="0.35">
      <c r="L962" s="68"/>
    </row>
    <row r="963" spans="12:12" ht="15.75" customHeight="1" x14ac:dyDescent="0.35">
      <c r="L963" s="68"/>
    </row>
    <row r="964" spans="12:12" ht="15.75" customHeight="1" x14ac:dyDescent="0.35">
      <c r="L964" s="68"/>
    </row>
    <row r="965" spans="12:12" ht="15.75" customHeight="1" x14ac:dyDescent="0.35">
      <c r="L965" s="68"/>
    </row>
    <row r="966" spans="12:12" ht="15.75" customHeight="1" x14ac:dyDescent="0.35">
      <c r="L966" s="68"/>
    </row>
    <row r="967" spans="12:12" ht="15.75" customHeight="1" x14ac:dyDescent="0.35">
      <c r="L967" s="68"/>
    </row>
    <row r="968" spans="12:12" ht="15.75" customHeight="1" x14ac:dyDescent="0.35">
      <c r="L968" s="68"/>
    </row>
    <row r="969" spans="12:12" ht="15.75" customHeight="1" x14ac:dyDescent="0.35">
      <c r="L969" s="68"/>
    </row>
    <row r="970" spans="12:12" ht="15.75" customHeight="1" x14ac:dyDescent="0.35">
      <c r="L970" s="68"/>
    </row>
    <row r="971" spans="12:12" ht="15.75" customHeight="1" x14ac:dyDescent="0.35">
      <c r="L971" s="68"/>
    </row>
    <row r="972" spans="12:12" ht="15.75" customHeight="1" x14ac:dyDescent="0.35">
      <c r="L972" s="68"/>
    </row>
    <row r="973" spans="12:12" ht="15.75" customHeight="1" x14ac:dyDescent="0.35">
      <c r="L973" s="68"/>
    </row>
    <row r="974" spans="12:12" ht="15.75" customHeight="1" x14ac:dyDescent="0.35">
      <c r="L974" s="68"/>
    </row>
    <row r="975" spans="12:12" ht="15.75" customHeight="1" x14ac:dyDescent="0.35">
      <c r="L975" s="68"/>
    </row>
    <row r="976" spans="12:12" ht="15.75" customHeight="1" x14ac:dyDescent="0.35">
      <c r="L976" s="68"/>
    </row>
    <row r="977" spans="12:12" ht="15.75" customHeight="1" x14ac:dyDescent="0.35">
      <c r="L977" s="68"/>
    </row>
    <row r="978" spans="12:12" ht="15.75" customHeight="1" x14ac:dyDescent="0.35">
      <c r="L978" s="68"/>
    </row>
    <row r="979" spans="12:12" ht="15.75" customHeight="1" x14ac:dyDescent="0.35">
      <c r="L979" s="68"/>
    </row>
    <row r="980" spans="12:12" ht="15.75" customHeight="1" x14ac:dyDescent="0.35">
      <c r="L980" s="68"/>
    </row>
    <row r="981" spans="12:12" ht="15.75" customHeight="1" x14ac:dyDescent="0.35">
      <c r="L981" s="68"/>
    </row>
    <row r="982" spans="12:12" ht="15.75" customHeight="1" x14ac:dyDescent="0.35">
      <c r="L982" s="68"/>
    </row>
    <row r="983" spans="12:12" ht="15.75" customHeight="1" x14ac:dyDescent="0.35">
      <c r="L983" s="68"/>
    </row>
    <row r="984" spans="12:12" ht="15.75" customHeight="1" x14ac:dyDescent="0.35">
      <c r="L984" s="68"/>
    </row>
    <row r="985" spans="12:12" ht="15.75" customHeight="1" x14ac:dyDescent="0.35">
      <c r="L985" s="68"/>
    </row>
    <row r="986" spans="12:12" ht="15.75" customHeight="1" x14ac:dyDescent="0.35">
      <c r="L986" s="68"/>
    </row>
    <row r="987" spans="12:12" ht="15.75" customHeight="1" x14ac:dyDescent="0.35">
      <c r="L987" s="68"/>
    </row>
    <row r="988" spans="12:12" ht="15.75" customHeight="1" x14ac:dyDescent="0.35">
      <c r="L988" s="68"/>
    </row>
    <row r="989" spans="12:12" ht="15.75" customHeight="1" x14ac:dyDescent="0.35">
      <c r="L989" s="68"/>
    </row>
    <row r="990" spans="12:12" ht="15.75" customHeight="1" x14ac:dyDescent="0.35">
      <c r="L990" s="68"/>
    </row>
    <row r="991" spans="12:12" ht="15.75" customHeight="1" x14ac:dyDescent="0.35">
      <c r="L991" s="68"/>
    </row>
    <row r="992" spans="12:12" ht="15.75" customHeight="1" x14ac:dyDescent="0.35">
      <c r="L992" s="68"/>
    </row>
    <row r="993" spans="12:12" ht="15.75" customHeight="1" x14ac:dyDescent="0.35">
      <c r="L993" s="68"/>
    </row>
    <row r="994" spans="12:12" ht="15.75" customHeight="1" x14ac:dyDescent="0.35">
      <c r="L994" s="68"/>
    </row>
    <row r="995" spans="12:12" ht="15.75" customHeight="1" x14ac:dyDescent="0.35">
      <c r="L995" s="68"/>
    </row>
    <row r="996" spans="12:12" ht="15.75" customHeight="1" x14ac:dyDescent="0.35">
      <c r="L996" s="68"/>
    </row>
    <row r="997" spans="12:12" ht="15.75" customHeight="1" x14ac:dyDescent="0.35">
      <c r="L997" s="68"/>
    </row>
    <row r="998" spans="12:12" ht="15.75" customHeight="1" x14ac:dyDescent="0.35">
      <c r="L998" s="68"/>
    </row>
    <row r="999" spans="12:12" ht="15.75" customHeight="1" x14ac:dyDescent="0.35">
      <c r="L999" s="68"/>
    </row>
    <row r="1000" spans="12:12" ht="15.75" customHeight="1" x14ac:dyDescent="0.35">
      <c r="L1000" s="68"/>
    </row>
  </sheetData>
  <mergeCells count="10">
    <mergeCell ref="B10:I10"/>
    <mergeCell ref="B12:I12"/>
    <mergeCell ref="B13:I13"/>
    <mergeCell ref="B3:H3"/>
    <mergeCell ref="B4:I4"/>
    <mergeCell ref="L4:P5"/>
    <mergeCell ref="B6:I6"/>
    <mergeCell ref="B7:I7"/>
    <mergeCell ref="M8:P8"/>
    <mergeCell ref="B9:I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3" spans="2:9" ht="50.25" customHeight="1" x14ac:dyDescent="0.35"/>
    <row r="4" spans="2:9" ht="20" x14ac:dyDescent="0.35">
      <c r="B4" s="418" t="s">
        <v>336</v>
      </c>
      <c r="C4" s="400"/>
      <c r="D4" s="400"/>
      <c r="E4" s="400"/>
      <c r="F4" s="400"/>
      <c r="G4" s="400"/>
      <c r="H4" s="400"/>
      <c r="I4" s="400"/>
    </row>
    <row r="5" spans="2:9" ht="15.5" x14ac:dyDescent="0.35">
      <c r="B5" s="62"/>
      <c r="C5" s="83"/>
      <c r="D5" s="62"/>
      <c r="E5" s="62"/>
      <c r="F5" s="62"/>
      <c r="G5" s="62"/>
      <c r="H5" s="62"/>
      <c r="I5" s="62"/>
    </row>
    <row r="7" spans="2:9" ht="14.5" x14ac:dyDescent="0.35">
      <c r="B7" s="450" t="s">
        <v>80</v>
      </c>
      <c r="C7" s="437"/>
      <c r="D7" s="437"/>
      <c r="E7" s="437"/>
      <c r="F7" s="437"/>
      <c r="G7" s="437"/>
      <c r="H7" s="437"/>
      <c r="I7" s="438"/>
    </row>
    <row r="8" spans="2:9" ht="269.25" customHeight="1" x14ac:dyDescent="0.35">
      <c r="B8" s="433" t="s">
        <v>81</v>
      </c>
      <c r="C8" s="434"/>
      <c r="D8" s="434"/>
      <c r="E8" s="434"/>
      <c r="F8" s="434"/>
      <c r="G8" s="434"/>
      <c r="H8" s="434"/>
      <c r="I8" s="435"/>
    </row>
    <row r="9" spans="2:9" ht="14.5" x14ac:dyDescent="0.35">
      <c r="B9" s="84"/>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B4:I4"/>
    <mergeCell ref="B7:I7"/>
    <mergeCell ref="B8:I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14.5" x14ac:dyDescent="0.35">
      <c r="B2" s="85"/>
      <c r="C2" s="42"/>
      <c r="D2" s="42"/>
      <c r="E2" s="42"/>
      <c r="F2" s="42"/>
      <c r="G2" s="42"/>
      <c r="H2" s="42"/>
      <c r="I2" s="86"/>
    </row>
    <row r="3" spans="2:9" ht="51.75" customHeight="1" x14ac:dyDescent="0.35">
      <c r="B3" s="451"/>
      <c r="C3" s="400"/>
      <c r="D3" s="1"/>
      <c r="E3" s="1"/>
      <c r="F3" s="1"/>
      <c r="G3" s="1"/>
      <c r="H3" s="452"/>
      <c r="I3" s="401"/>
    </row>
    <row r="4" spans="2:9" ht="20" x14ac:dyDescent="0.35">
      <c r="B4" s="427" t="s">
        <v>336</v>
      </c>
      <c r="C4" s="400"/>
      <c r="D4" s="400"/>
      <c r="E4" s="400"/>
      <c r="F4" s="400"/>
      <c r="G4" s="400"/>
      <c r="H4" s="400"/>
      <c r="I4" s="401"/>
    </row>
    <row r="5" spans="2:9" ht="15.5" x14ac:dyDescent="0.35">
      <c r="B5" s="45"/>
      <c r="C5" s="87"/>
      <c r="D5" s="88"/>
      <c r="E5" s="88"/>
      <c r="F5" s="88"/>
      <c r="G5" s="88"/>
      <c r="H5" s="88"/>
      <c r="I5" s="89"/>
    </row>
    <row r="7" spans="2:9" ht="30" customHeight="1" x14ac:dyDescent="0.35">
      <c r="B7" s="453" t="s">
        <v>82</v>
      </c>
      <c r="C7" s="454"/>
      <c r="D7" s="454"/>
      <c r="E7" s="454"/>
      <c r="F7" s="454"/>
      <c r="G7" s="454"/>
      <c r="H7" s="454"/>
      <c r="I7" s="455"/>
    </row>
    <row r="8" spans="2:9" ht="228.75" customHeight="1" x14ac:dyDescent="0.35">
      <c r="B8" s="433" t="s">
        <v>83</v>
      </c>
      <c r="C8" s="434"/>
      <c r="D8" s="434"/>
      <c r="E8" s="434"/>
      <c r="F8" s="434"/>
      <c r="G8" s="434"/>
      <c r="H8" s="434"/>
      <c r="I8" s="435"/>
    </row>
    <row r="21" spans="4:4" ht="15.75" customHeight="1" x14ac:dyDescent="0.35"/>
    <row r="22" spans="4:4" ht="15.75" customHeight="1" x14ac:dyDescent="0.35"/>
    <row r="23" spans="4:4" ht="15.75" customHeight="1" x14ac:dyDescent="0.35"/>
    <row r="24" spans="4:4" ht="15.75" customHeight="1" x14ac:dyDescent="0.35"/>
    <row r="25" spans="4:4" ht="15.75" customHeight="1" x14ac:dyDescent="0.35"/>
    <row r="26" spans="4:4" ht="15.75" customHeight="1" x14ac:dyDescent="0.35"/>
    <row r="27" spans="4:4" ht="15.75" customHeight="1" x14ac:dyDescent="0.35">
      <c r="D27" s="90"/>
    </row>
    <row r="28" spans="4:4" ht="15.75" customHeight="1" x14ac:dyDescent="0.35"/>
    <row r="29" spans="4:4" ht="15.75" customHeight="1" x14ac:dyDescent="0.35"/>
    <row r="30" spans="4:4" ht="15.75" customHeight="1" x14ac:dyDescent="0.35"/>
    <row r="31" spans="4:4" ht="15.75" customHeight="1" x14ac:dyDescent="0.35"/>
    <row r="32" spans="4:4"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5">
    <mergeCell ref="B3:C3"/>
    <mergeCell ref="H3:I3"/>
    <mergeCell ref="B4:I4"/>
    <mergeCell ref="B7:I7"/>
    <mergeCell ref="B8:I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3.75" customHeight="1" x14ac:dyDescent="0.35">
      <c r="B2" s="425"/>
      <c r="C2" s="397"/>
      <c r="D2" s="42"/>
      <c r="E2" s="42"/>
      <c r="F2" s="42"/>
      <c r="G2" s="42"/>
      <c r="H2" s="426"/>
      <c r="I2" s="398"/>
    </row>
    <row r="3" spans="2:9" ht="20" x14ac:dyDescent="0.35">
      <c r="B3" s="427"/>
      <c r="C3" s="400"/>
      <c r="D3" s="400"/>
      <c r="E3" s="400"/>
      <c r="F3" s="400"/>
      <c r="G3" s="400"/>
      <c r="H3" s="400"/>
      <c r="I3" s="401"/>
    </row>
    <row r="4" spans="2:9" ht="15.5" x14ac:dyDescent="0.35">
      <c r="B4" s="428" t="s">
        <v>336</v>
      </c>
      <c r="C4" s="403"/>
      <c r="D4" s="403"/>
      <c r="E4" s="403"/>
      <c r="F4" s="403"/>
      <c r="G4" s="403"/>
      <c r="H4" s="403"/>
      <c r="I4" s="404"/>
    </row>
    <row r="6" spans="2:9" ht="30" customHeight="1" x14ac:dyDescent="0.35">
      <c r="B6" s="447" t="s">
        <v>84</v>
      </c>
      <c r="C6" s="437"/>
      <c r="D6" s="437"/>
      <c r="E6" s="437"/>
      <c r="F6" s="437"/>
      <c r="G6" s="437"/>
      <c r="H6" s="437"/>
      <c r="I6" s="438"/>
    </row>
    <row r="7" spans="2:9" ht="234.75" customHeight="1" x14ac:dyDescent="0.35">
      <c r="B7" s="433" t="s">
        <v>85</v>
      </c>
      <c r="C7" s="434"/>
      <c r="D7" s="434"/>
      <c r="E7" s="434"/>
      <c r="F7" s="434"/>
      <c r="G7" s="434"/>
      <c r="H7" s="434"/>
      <c r="I7" s="435"/>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37</vt:i4>
      </vt:variant>
    </vt:vector>
  </HeadingPairs>
  <TitlesOfParts>
    <vt:vector size="37" baseType="lpstr">
      <vt:lpstr>1. INF. GENERAL</vt:lpstr>
      <vt:lpstr>2. ALIADOS</vt:lpstr>
      <vt:lpstr>3. PERSONAS</vt:lpstr>
      <vt:lpstr>4. RESUMEN EJECUTIVO</vt:lpstr>
      <vt:lpstr>5. ALINEACIÓN CON LA POLÍT PUB</vt:lpstr>
      <vt:lpstr>6. ARBOL DE PROBLEMAS</vt:lpstr>
      <vt:lpstr>7. ANTECEDENTES </vt:lpstr>
      <vt:lpstr>8. JUSTIFICACIÓN</vt:lpstr>
      <vt:lpstr>9. MARCO CONCEPTUAL</vt:lpstr>
      <vt:lpstr>10. ANÁLISIS DE PARTICIPANTES</vt:lpstr>
      <vt:lpstr>11. POBLACIÓN </vt:lpstr>
      <vt:lpstr>12. ARBOL DE OBJETIVOS</vt:lpstr>
      <vt:lpstr>13. ANÁLISIS DE  ALTERNATIVAS</vt:lpstr>
      <vt:lpstr>14. METODOLOGIA</vt:lpstr>
      <vt:lpstr>15. CADENA DE VALOR</vt:lpstr>
      <vt:lpstr>16. ANALSIS DE RIESGOS</vt:lpstr>
      <vt:lpstr>17. RESULTADOS E IMPACTOS</vt:lpstr>
      <vt:lpstr>18. PRODUCTOS ESPERADOS</vt:lpstr>
      <vt:lpstr>19. CRONOGRAMA</vt:lpstr>
      <vt:lpstr>20. COMPROMISOS</vt:lpstr>
      <vt:lpstr>Valor Dolar</vt:lpstr>
      <vt:lpstr>21. RESUMEN PRESUPUESTO</vt:lpstr>
      <vt:lpstr>21.1. Presupuesto Personal UAN</vt:lpstr>
      <vt:lpstr>21.2. Presup. Personal Ext</vt:lpstr>
      <vt:lpstr>21.3. Presup. Equipos </vt:lpstr>
      <vt:lpstr>21.4. Presup. Mater. e insum</vt:lpstr>
      <vt:lpstr>21.5. Presup. Viaje|Pasantía </vt:lpstr>
      <vt:lpstr>21.6. Presup. Salidas de campo</vt:lpstr>
      <vt:lpstr>21.7. Presup. Servicios técn.</vt:lpstr>
      <vt:lpstr>21.8. Presup. Software</vt:lpstr>
      <vt:lpstr>21.9. Presup. Tall-reun-foros</vt:lpstr>
      <vt:lpstr>21.10 Presupuesto Global - USD</vt:lpstr>
      <vt:lpstr>22. ATRACCIÓN DE RECURSOS</vt:lpstr>
      <vt:lpstr>23. BIBLIOGRAFÍA</vt:lpstr>
      <vt:lpstr>A1. FICHA DEL PROYECTO</vt:lpstr>
      <vt:lpstr>A2. EVALUACIÓN TdeR</vt:lpstr>
      <vt:lpstr>A3.Listado de Documentos Anexos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VCTI</dc:creator>
  <cp:lastModifiedBy>Andrés Salguero</cp:lastModifiedBy>
  <dcterms:created xsi:type="dcterms:W3CDTF">2019-11-07T13:41:12Z</dcterms:created>
  <dcterms:modified xsi:type="dcterms:W3CDTF">2023-02-17T11:48:26Z</dcterms:modified>
</cp:coreProperties>
</file>